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9720" windowHeight="6090" activeTab="0"/>
  </bookViews>
  <sheets>
    <sheet name="Overall Bah." sheetId="1" r:id="rId1"/>
    <sheet name="1999-2017" sheetId="2" r:id="rId2"/>
    <sheet name="1996-2011" sheetId="3" r:id="rId3"/>
    <sheet name="1995-2010" sheetId="4" r:id="rId4"/>
    <sheet name="1992-2006" sheetId="5" r:id="rId5"/>
    <sheet name="1991-2005" sheetId="6" r:id="rId6"/>
  </sheets>
  <definedNames/>
  <calcPr fullCalcOnLoad="1"/>
</workbook>
</file>

<file path=xl/sharedStrings.xml><?xml version="1.0" encoding="utf-8"?>
<sst xmlns="http://schemas.openxmlformats.org/spreadsheetml/2006/main" count="147" uniqueCount="43">
  <si>
    <t xml:space="preserve">HOTEL ROOMS AVAILABLE IN THE BAHAMAS </t>
  </si>
  <si>
    <t>ISLAND</t>
  </si>
  <si>
    <t xml:space="preserve"> </t>
  </si>
  <si>
    <t>Abaco</t>
  </si>
  <si>
    <t>Acklins</t>
  </si>
  <si>
    <t>Andros</t>
  </si>
  <si>
    <t>Berry Islands</t>
  </si>
  <si>
    <t>Bimini</t>
  </si>
  <si>
    <t>Cat Island</t>
  </si>
  <si>
    <t xml:space="preserve">Crooked Is.  </t>
  </si>
  <si>
    <t>Eleuthera</t>
  </si>
  <si>
    <t>Harbour Is.</t>
  </si>
  <si>
    <t>Spanish Wells</t>
  </si>
  <si>
    <t>Exuma</t>
  </si>
  <si>
    <t>Inagua</t>
  </si>
  <si>
    <t>Long Island</t>
  </si>
  <si>
    <t>Mayaguana</t>
  </si>
  <si>
    <t>San Salvador</t>
  </si>
  <si>
    <t>THE BAHAMAS</t>
  </si>
  <si>
    <t>All numbers are subject to revision.</t>
  </si>
  <si>
    <t>HOTEL ROOMS IN THE ISLANDS OF THE BAHAMAS</t>
  </si>
  <si>
    <t>YEAR</t>
  </si>
  <si>
    <t>ROOMS</t>
  </si>
  <si>
    <t>Source:  Hotel Licensing Unit- These are licensed properties only</t>
  </si>
  <si>
    <t xml:space="preserve">Prepared by the Research Dept. Ministry of Tourism </t>
  </si>
  <si>
    <t>NASSAU/P.I</t>
  </si>
  <si>
    <t>GRAND BAH. ISL.</t>
  </si>
  <si>
    <t>THE OUT ISLDS.</t>
  </si>
  <si>
    <t>1991 - 2005</t>
  </si>
  <si>
    <t>1992 - 2006</t>
  </si>
  <si>
    <t>Eleuthera (Mainland)</t>
  </si>
  <si>
    <t>1995 - 2010</t>
  </si>
  <si>
    <t>1995 - 2011</t>
  </si>
  <si>
    <t>Rum Cay</t>
  </si>
  <si>
    <t>*2011 hotel rooms is as of October 2011</t>
  </si>
  <si>
    <t>*2011 hotel rooms is as of September 2011</t>
  </si>
  <si>
    <t>Ragged Island</t>
  </si>
  <si>
    <t>*2012 hotel rooms is as of December 2012, **2013 hotel rooms is as of July 2013</t>
  </si>
  <si>
    <t>** 2014 room counts are as of June 2014, 2015 room counts are as of June 2015</t>
  </si>
  <si>
    <t xml:space="preserve">Prepared by the Research &amp; Statistics Dept. Ministry of Tourism </t>
  </si>
  <si>
    <t>*2016 data is based on Hotel licensing Report June 2016</t>
  </si>
  <si>
    <t>1999 - 2017</t>
  </si>
  <si>
    <t>1967-2017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</si>
</sst>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,##0.0_);\(#,##0.0\)"/>
    <numFmt numFmtId="166" formatCode="0.0%"/>
    <numFmt numFmtId="167" formatCode="0.000%"/>
    <numFmt numFmtId="168" formatCode="0.0000%"/>
    <numFmt numFmtId="169" formatCode="0.00000%"/>
    <numFmt numFmtId="170" formatCode="0.000000%"/>
    <numFmt numFmtId="171" formatCode="_(* #,##0.0_);_(* \(#,##0.0\);_(* &quot;-&quot;??_);_(@_)"/>
    <numFmt numFmtId="172" formatCode="0.0_)"/>
    <numFmt numFmtId="173" formatCode="0.00_)"/>
    <numFmt numFmtId="174" formatCode="0_)"/>
    <numFmt numFmtId="175" formatCode="#,##0;[Red]#,##0"/>
    <numFmt numFmtId="176" formatCode="_(* #,##0_);_(* \(#,##0\);_(* &quot;-&quot;??_);_(@_)"/>
  </numFmts>
  <fonts count="49">
    <font>
      <sz val="10"/>
      <name val="Courier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u val="single"/>
      <sz val="9"/>
      <color indexed="12"/>
      <name val="Courier"/>
      <family val="3"/>
    </font>
    <font>
      <u val="single"/>
      <sz val="9"/>
      <color indexed="36"/>
      <name val="Courier"/>
      <family val="3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164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0">
    <xf numFmtId="164" fontId="0" fillId="0" borderId="0" xfId="0" applyAlignment="1">
      <alignment/>
    </xf>
    <xf numFmtId="164" fontId="5" fillId="33" borderId="0" xfId="0" applyFont="1" applyFill="1" applyBorder="1" applyAlignment="1" applyProtection="1">
      <alignment horizontal="left"/>
      <protection/>
    </xf>
    <xf numFmtId="164" fontId="5" fillId="33" borderId="0" xfId="0" applyFont="1" applyFill="1" applyBorder="1" applyAlignment="1" applyProtection="1">
      <alignment horizontal="right"/>
      <protection/>
    </xf>
    <xf numFmtId="164" fontId="0" fillId="0" borderId="0" xfId="0" applyAlignment="1" applyProtection="1">
      <alignment horizontal="left"/>
      <protection/>
    </xf>
    <xf numFmtId="164" fontId="7" fillId="0" borderId="0" xfId="0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8" fillId="0" borderId="0" xfId="0" applyFont="1" applyAlignment="1">
      <alignment/>
    </xf>
    <xf numFmtId="175" fontId="6" fillId="0" borderId="0" xfId="0" applyNumberFormat="1" applyFont="1" applyAlignment="1">
      <alignment/>
    </xf>
    <xf numFmtId="164" fontId="6" fillId="0" borderId="0" xfId="0" applyFont="1" applyAlignment="1" applyProtection="1">
      <alignment horizontal="fill"/>
      <protection/>
    </xf>
    <xf numFmtId="164" fontId="6" fillId="0" borderId="0" xfId="0" applyFont="1" applyAlignment="1">
      <alignment/>
    </xf>
    <xf numFmtId="164" fontId="6" fillId="0" borderId="0" xfId="0" applyFont="1" applyAlignment="1" applyProtection="1">
      <alignment horizontal="left"/>
      <protection/>
    </xf>
    <xf numFmtId="164" fontId="6" fillId="0" borderId="0" xfId="0" applyFont="1" applyAlignment="1" applyProtection="1">
      <alignment/>
      <protection/>
    </xf>
    <xf numFmtId="164" fontId="7" fillId="33" borderId="0" xfId="0" applyFont="1" applyFill="1" applyBorder="1" applyAlignment="1" applyProtection="1">
      <alignment horizontal="left"/>
      <protection/>
    </xf>
    <xf numFmtId="37" fontId="6" fillId="33" borderId="0" xfId="0" applyNumberFormat="1" applyFont="1" applyFill="1" applyBorder="1" applyAlignment="1" applyProtection="1">
      <alignment/>
      <protection/>
    </xf>
    <xf numFmtId="39" fontId="6" fillId="0" borderId="0" xfId="0" applyNumberFormat="1" applyFont="1" applyAlignment="1" applyProtection="1">
      <alignment horizontal="fill"/>
      <protection/>
    </xf>
    <xf numFmtId="164" fontId="9" fillId="0" borderId="0" xfId="0" applyFont="1" applyAlignment="1">
      <alignment/>
    </xf>
    <xf numFmtId="0" fontId="6" fillId="0" borderId="0" xfId="59">
      <alignment/>
      <protection/>
    </xf>
    <xf numFmtId="0" fontId="13" fillId="0" borderId="0" xfId="59" applyFont="1">
      <alignment/>
      <protection/>
    </xf>
    <xf numFmtId="0" fontId="12" fillId="0" borderId="0" xfId="59" applyFont="1" applyAlignment="1">
      <alignment horizontal="right"/>
      <protection/>
    </xf>
    <xf numFmtId="0" fontId="5" fillId="0" borderId="0" xfId="59" applyFont="1">
      <alignment/>
      <protection/>
    </xf>
    <xf numFmtId="164" fontId="5" fillId="0" borderId="0" xfId="0" applyFont="1" applyAlignment="1" applyProtection="1">
      <alignment horizontal="left"/>
      <protection/>
    </xf>
    <xf numFmtId="164" fontId="0" fillId="0" borderId="0" xfId="58">
      <alignment/>
      <protection/>
    </xf>
    <xf numFmtId="164" fontId="5" fillId="33" borderId="0" xfId="58" applyFont="1" applyFill="1" applyBorder="1" applyAlignment="1" applyProtection="1">
      <alignment horizontal="left"/>
      <protection/>
    </xf>
    <xf numFmtId="164" fontId="5" fillId="33" borderId="0" xfId="58" applyFont="1" applyFill="1" applyBorder="1" applyAlignment="1" applyProtection="1">
      <alignment horizontal="right"/>
      <protection/>
    </xf>
    <xf numFmtId="164" fontId="0" fillId="0" borderId="0" xfId="58" applyAlignment="1" applyProtection="1">
      <alignment horizontal="left"/>
      <protection/>
    </xf>
    <xf numFmtId="164" fontId="7" fillId="0" borderId="0" xfId="58" applyFont="1" applyAlignment="1" applyProtection="1">
      <alignment horizontal="left"/>
      <protection/>
    </xf>
    <xf numFmtId="37" fontId="6" fillId="0" borderId="0" xfId="58" applyNumberFormat="1" applyFont="1" applyProtection="1">
      <alignment/>
      <protection/>
    </xf>
    <xf numFmtId="164" fontId="8" fillId="0" borderId="0" xfId="58" applyFont="1">
      <alignment/>
      <protection/>
    </xf>
    <xf numFmtId="164" fontId="6" fillId="0" borderId="0" xfId="58" applyFont="1" applyAlignment="1" applyProtection="1">
      <alignment horizontal="fill"/>
      <protection/>
    </xf>
    <xf numFmtId="164" fontId="6" fillId="0" borderId="0" xfId="58" applyFont="1">
      <alignment/>
      <protection/>
    </xf>
    <xf numFmtId="164" fontId="6" fillId="0" borderId="0" xfId="58" applyFont="1" applyAlignment="1" applyProtection="1">
      <alignment horizontal="left"/>
      <protection/>
    </xf>
    <xf numFmtId="164" fontId="6" fillId="0" borderId="0" xfId="58" applyFont="1" applyProtection="1">
      <alignment/>
      <protection/>
    </xf>
    <xf numFmtId="164" fontId="7" fillId="33" borderId="0" xfId="58" applyFont="1" applyFill="1" applyBorder="1" applyAlignment="1" applyProtection="1">
      <alignment horizontal="left"/>
      <protection/>
    </xf>
    <xf numFmtId="37" fontId="6" fillId="33" borderId="0" xfId="58" applyNumberFormat="1" applyFont="1" applyFill="1" applyBorder="1" applyProtection="1">
      <alignment/>
      <protection/>
    </xf>
    <xf numFmtId="39" fontId="6" fillId="0" borderId="0" xfId="58" applyNumberFormat="1" applyFont="1" applyAlignment="1" applyProtection="1">
      <alignment horizontal="fill"/>
      <protection/>
    </xf>
    <xf numFmtId="166" fontId="6" fillId="0" borderId="0" xfId="58" applyNumberFormat="1" applyFont="1" applyProtection="1">
      <alignment/>
      <protection/>
    </xf>
    <xf numFmtId="164" fontId="9" fillId="0" borderId="0" xfId="58" applyFont="1">
      <alignment/>
      <protection/>
    </xf>
    <xf numFmtId="164" fontId="5" fillId="0" borderId="0" xfId="58" applyFont="1" applyAlignment="1" applyProtection="1">
      <alignment horizontal="left"/>
      <protection/>
    </xf>
    <xf numFmtId="164" fontId="5" fillId="0" borderId="0" xfId="58" applyFont="1">
      <alignment/>
      <protection/>
    </xf>
    <xf numFmtId="164" fontId="14" fillId="0" borderId="0" xfId="58" applyFont="1">
      <alignment/>
      <protection/>
    </xf>
    <xf numFmtId="176" fontId="13" fillId="0" borderId="0" xfId="44" applyNumberFormat="1" applyFont="1" applyAlignment="1">
      <alignment/>
    </xf>
    <xf numFmtId="0" fontId="12" fillId="0" borderId="0" xfId="59" applyFont="1" applyAlignment="1">
      <alignment horizontal="center"/>
      <protection/>
    </xf>
    <xf numFmtId="0" fontId="12" fillId="0" borderId="0" xfId="59" applyFont="1" applyAlignment="1" quotePrefix="1">
      <alignment horizontal="center"/>
      <protection/>
    </xf>
    <xf numFmtId="164" fontId="5" fillId="0" borderId="0" xfId="58" applyFont="1" applyAlignment="1">
      <alignment horizontal="center"/>
      <protection/>
    </xf>
    <xf numFmtId="164" fontId="5" fillId="0" borderId="0" xfId="0" applyFont="1" applyAlignment="1" applyProtection="1">
      <alignment horizontal="center"/>
      <protection/>
    </xf>
    <xf numFmtId="164" fontId="5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37" fontId="6" fillId="0" borderId="0" xfId="58" applyNumberFormat="1" applyFont="1" applyFill="1" applyProtection="1">
      <alignment/>
      <protection/>
    </xf>
    <xf numFmtId="164" fontId="6" fillId="0" borderId="0" xfId="58" applyFont="1" applyFill="1" applyProtection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 10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34" xfId="58"/>
    <cellStyle name="Normal_NUMBER OF HOTEL ROOMS 1967-200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GridLines="0" tabSelected="1" zoomScalePageLayoutView="0" workbookViewId="0" topLeftCell="A1">
      <selection activeCell="D30" sqref="D30"/>
    </sheetView>
  </sheetViews>
  <sheetFormatPr defaultColWidth="8.00390625" defaultRowHeight="12.75"/>
  <cols>
    <col min="1" max="1" width="13.875" style="17" customWidth="1"/>
    <col min="2" max="2" width="13.50390625" style="17" customWidth="1"/>
    <col min="3" max="3" width="15.50390625" style="17" customWidth="1"/>
    <col min="4" max="4" width="21.00390625" style="17" customWidth="1"/>
    <col min="5" max="16384" width="8.00390625" style="17" customWidth="1"/>
  </cols>
  <sheetData>
    <row r="1" spans="1:4" ht="18.75">
      <c r="A1" s="42" t="s">
        <v>20</v>
      </c>
      <c r="B1" s="42"/>
      <c r="C1" s="42"/>
      <c r="D1" s="42"/>
    </row>
    <row r="2" spans="1:4" ht="18.75">
      <c r="A2" s="43" t="s">
        <v>42</v>
      </c>
      <c r="B2" s="43"/>
      <c r="C2" s="43"/>
      <c r="D2" s="43"/>
    </row>
    <row r="3" spans="1:4" ht="18.75">
      <c r="A3" s="18"/>
      <c r="B3" s="18"/>
      <c r="C3" s="18"/>
      <c r="D3" s="18"/>
    </row>
    <row r="4" spans="1:4" ht="18.75">
      <c r="A4" s="19" t="s">
        <v>21</v>
      </c>
      <c r="B4" s="19" t="s">
        <v>22</v>
      </c>
      <c r="C4" s="19" t="s">
        <v>21</v>
      </c>
      <c r="D4" s="19" t="s">
        <v>22</v>
      </c>
    </row>
    <row r="5" spans="1:4" ht="18.75">
      <c r="A5" s="18"/>
      <c r="B5" s="18"/>
      <c r="C5" s="18"/>
      <c r="D5" s="18"/>
    </row>
    <row r="6" spans="1:4" ht="18.75">
      <c r="A6" s="18">
        <v>1967</v>
      </c>
      <c r="B6" s="41">
        <v>8158</v>
      </c>
      <c r="C6" s="18">
        <v>1994</v>
      </c>
      <c r="D6" s="41">
        <v>13398</v>
      </c>
    </row>
    <row r="7" spans="1:4" ht="18.75">
      <c r="A7" s="18">
        <v>1968</v>
      </c>
      <c r="B7" s="41">
        <v>8286</v>
      </c>
      <c r="C7" s="18">
        <v>1995</v>
      </c>
      <c r="D7" s="41">
        <v>13421</v>
      </c>
    </row>
    <row r="8" spans="1:4" ht="18.75">
      <c r="A8" s="18">
        <v>1969</v>
      </c>
      <c r="B8" s="41">
        <v>9503</v>
      </c>
      <c r="C8" s="18">
        <v>1996</v>
      </c>
      <c r="D8" s="41">
        <v>13300</v>
      </c>
    </row>
    <row r="9" spans="1:4" ht="18.75">
      <c r="A9" s="18">
        <v>1970</v>
      </c>
      <c r="B9" s="41">
        <v>9587</v>
      </c>
      <c r="C9" s="18">
        <v>1997</v>
      </c>
      <c r="D9" s="41">
        <v>13368</v>
      </c>
    </row>
    <row r="10" spans="1:4" ht="18.75">
      <c r="A10" s="18">
        <v>1971</v>
      </c>
      <c r="B10" s="41">
        <v>10847</v>
      </c>
      <c r="C10" s="18">
        <v>1998</v>
      </c>
      <c r="D10" s="41">
        <v>14243</v>
      </c>
    </row>
    <row r="11" spans="1:4" ht="18.75">
      <c r="A11" s="18">
        <v>1972</v>
      </c>
      <c r="B11" s="41">
        <v>11227</v>
      </c>
      <c r="C11" s="18">
        <v>1999</v>
      </c>
      <c r="D11" s="41">
        <v>14153</v>
      </c>
    </row>
    <row r="12" spans="1:4" ht="18.75">
      <c r="A12" s="18">
        <v>1973</v>
      </c>
      <c r="B12" s="41">
        <v>11561</v>
      </c>
      <c r="C12" s="18">
        <v>2000</v>
      </c>
      <c r="D12" s="41">
        <v>14701</v>
      </c>
    </row>
    <row r="13" spans="1:4" ht="18.75">
      <c r="A13" s="18">
        <v>1974</v>
      </c>
      <c r="B13" s="41">
        <v>11612</v>
      </c>
      <c r="C13" s="18">
        <v>2001</v>
      </c>
      <c r="D13" s="41">
        <v>15195</v>
      </c>
    </row>
    <row r="14" spans="1:4" ht="18.75">
      <c r="A14" s="18">
        <v>1975</v>
      </c>
      <c r="B14" s="41">
        <v>11395</v>
      </c>
      <c r="C14" s="18">
        <v>2002</v>
      </c>
      <c r="D14" s="41">
        <v>15145</v>
      </c>
    </row>
    <row r="15" spans="1:4" ht="18.75">
      <c r="A15" s="18">
        <v>1976</v>
      </c>
      <c r="B15" s="41">
        <v>11107</v>
      </c>
      <c r="C15" s="18">
        <v>2003</v>
      </c>
      <c r="D15" s="41">
        <v>15393</v>
      </c>
    </row>
    <row r="16" spans="1:4" ht="18.75">
      <c r="A16" s="18">
        <v>1977</v>
      </c>
      <c r="B16" s="41">
        <v>11442</v>
      </c>
      <c r="C16" s="18">
        <v>2004</v>
      </c>
      <c r="D16" s="41">
        <v>15508</v>
      </c>
    </row>
    <row r="17" spans="1:4" ht="18.75">
      <c r="A17" s="18">
        <v>1978</v>
      </c>
      <c r="B17" s="41">
        <v>11175</v>
      </c>
      <c r="C17" s="18">
        <v>2005</v>
      </c>
      <c r="D17" s="41">
        <v>14800</v>
      </c>
    </row>
    <row r="18" spans="1:4" ht="18.75">
      <c r="A18" s="18">
        <v>1979</v>
      </c>
      <c r="B18" s="41">
        <v>11411</v>
      </c>
      <c r="C18" s="18">
        <v>2006</v>
      </c>
      <c r="D18" s="41">
        <v>14929</v>
      </c>
    </row>
    <row r="19" spans="1:4" ht="18.75">
      <c r="A19" s="18">
        <v>1980</v>
      </c>
      <c r="B19" s="41">
        <v>11429</v>
      </c>
      <c r="C19" s="18">
        <v>2007</v>
      </c>
      <c r="D19" s="41">
        <v>16335</v>
      </c>
    </row>
    <row r="20" spans="1:4" ht="18.75">
      <c r="A20" s="18">
        <v>1981</v>
      </c>
      <c r="B20" s="41">
        <v>11733</v>
      </c>
      <c r="C20" s="18">
        <v>2008</v>
      </c>
      <c r="D20" s="41">
        <v>16297</v>
      </c>
    </row>
    <row r="21" spans="1:4" ht="18.75">
      <c r="A21" s="18">
        <v>1982</v>
      </c>
      <c r="B21" s="41">
        <v>11786</v>
      </c>
      <c r="C21" s="18">
        <v>2009</v>
      </c>
      <c r="D21" s="41">
        <v>15276</v>
      </c>
    </row>
    <row r="22" spans="1:4" ht="18.75">
      <c r="A22" s="18">
        <v>1983</v>
      </c>
      <c r="B22" s="41">
        <v>13025</v>
      </c>
      <c r="C22" s="18">
        <v>2010</v>
      </c>
      <c r="D22" s="41">
        <v>15236</v>
      </c>
    </row>
    <row r="23" spans="1:4" ht="18.75">
      <c r="A23" s="18">
        <v>1984</v>
      </c>
      <c r="B23" s="41">
        <v>13120</v>
      </c>
      <c r="C23" s="18">
        <v>2011</v>
      </c>
      <c r="D23" s="41">
        <v>15153</v>
      </c>
    </row>
    <row r="24" spans="1:4" ht="18.75">
      <c r="A24" s="18">
        <v>1985</v>
      </c>
      <c r="B24" s="41">
        <v>13166</v>
      </c>
      <c r="C24" s="18">
        <v>2012</v>
      </c>
      <c r="D24" s="41">
        <v>14693</v>
      </c>
    </row>
    <row r="25" spans="1:4" ht="18.75">
      <c r="A25" s="18">
        <v>1986</v>
      </c>
      <c r="B25" s="41">
        <v>12887</v>
      </c>
      <c r="C25" s="18">
        <v>2013</v>
      </c>
      <c r="D25" s="41">
        <v>14836</v>
      </c>
    </row>
    <row r="26" spans="1:4" ht="18.75">
      <c r="A26" s="18">
        <v>1987</v>
      </c>
      <c r="B26" s="41">
        <v>13184</v>
      </c>
      <c r="C26" s="18">
        <v>2014</v>
      </c>
      <c r="D26" s="41">
        <v>15300</v>
      </c>
    </row>
    <row r="27" spans="1:4" ht="18.75">
      <c r="A27" s="18">
        <v>1988</v>
      </c>
      <c r="B27" s="41">
        <v>12464</v>
      </c>
      <c r="C27" s="18">
        <v>2015</v>
      </c>
      <c r="D27" s="41">
        <v>14727</v>
      </c>
    </row>
    <row r="28" spans="1:4" ht="18.75">
      <c r="A28" s="18">
        <v>1989</v>
      </c>
      <c r="B28" s="41">
        <v>13845</v>
      </c>
      <c r="C28" s="18">
        <v>2016</v>
      </c>
      <c r="D28" s="41">
        <v>14804</v>
      </c>
    </row>
    <row r="29" spans="1:4" ht="18.75">
      <c r="A29" s="18">
        <v>1990</v>
      </c>
      <c r="B29" s="41">
        <v>13475</v>
      </c>
      <c r="C29" s="18">
        <v>2017</v>
      </c>
      <c r="D29" s="41">
        <v>16135</v>
      </c>
    </row>
    <row r="30" spans="1:4" ht="18.75">
      <c r="A30" s="18">
        <v>1991</v>
      </c>
      <c r="B30" s="41">
        <v>13165</v>
      </c>
      <c r="C30" s="18"/>
      <c r="D30" s="41"/>
    </row>
    <row r="31" spans="1:4" ht="18.75">
      <c r="A31" s="18">
        <v>1992</v>
      </c>
      <c r="B31" s="41">
        <v>13541</v>
      </c>
      <c r="C31" s="18"/>
      <c r="D31" s="41"/>
    </row>
    <row r="32" spans="1:4" ht="18.75">
      <c r="A32" s="18">
        <v>1993</v>
      </c>
      <c r="B32" s="41">
        <v>13521</v>
      </c>
      <c r="C32" s="18"/>
      <c r="D32" s="41"/>
    </row>
    <row r="33" ht="12.75">
      <c r="A33" s="20" t="s">
        <v>39</v>
      </c>
    </row>
    <row r="34" ht="12.75">
      <c r="A34" s="20" t="s">
        <v>23</v>
      </c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7"/>
  <sheetViews>
    <sheetView showGridLines="0" zoomScalePageLayoutView="0" workbookViewId="0" topLeftCell="A1">
      <selection activeCell="D23" sqref="D23"/>
    </sheetView>
  </sheetViews>
  <sheetFormatPr defaultColWidth="9.00390625" defaultRowHeight="12.75"/>
  <cols>
    <col min="1" max="1" width="14.75390625" style="22" customWidth="1"/>
    <col min="2" max="17" width="6.875" style="22" customWidth="1"/>
    <col min="18" max="20" width="6.875" style="0" customWidth="1"/>
  </cols>
  <sheetData>
    <row r="1" spans="1:20" ht="12.7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12.75">
      <c r="A2" s="44" t="s">
        <v>41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4" spans="1:20" ht="12.75">
      <c r="A4" s="23" t="s">
        <v>1</v>
      </c>
      <c r="B4" s="24">
        <v>1999</v>
      </c>
      <c r="C4" s="24">
        <v>2000</v>
      </c>
      <c r="D4" s="24">
        <v>2001</v>
      </c>
      <c r="E4" s="24">
        <v>2002</v>
      </c>
      <c r="F4" s="24">
        <v>2003</v>
      </c>
      <c r="G4" s="24">
        <v>2004</v>
      </c>
      <c r="H4" s="24">
        <v>2005</v>
      </c>
      <c r="I4" s="24">
        <v>2006</v>
      </c>
      <c r="J4" s="24">
        <v>2007</v>
      </c>
      <c r="K4" s="24">
        <v>2008</v>
      </c>
      <c r="L4" s="24">
        <v>2009</v>
      </c>
      <c r="M4" s="24">
        <v>2010</v>
      </c>
      <c r="N4" s="24">
        <v>2011</v>
      </c>
      <c r="O4" s="24">
        <v>2012</v>
      </c>
      <c r="P4" s="24">
        <v>2013</v>
      </c>
      <c r="Q4" s="24">
        <v>2014</v>
      </c>
      <c r="R4" s="24">
        <v>2015</v>
      </c>
      <c r="S4" s="24">
        <v>2016</v>
      </c>
      <c r="T4" s="24">
        <v>2017</v>
      </c>
    </row>
    <row r="5" spans="1:19" ht="12">
      <c r="A5" s="25"/>
      <c r="E5" s="25"/>
      <c r="R5" s="22"/>
      <c r="S5" s="22"/>
    </row>
    <row r="6" spans="1:20" ht="12.75">
      <c r="A6" s="26" t="s">
        <v>25</v>
      </c>
      <c r="B6" s="27">
        <f>4612+3707</f>
        <v>8319</v>
      </c>
      <c r="C6" s="27">
        <f>4556+3828</f>
        <v>8384</v>
      </c>
      <c r="D6" s="27">
        <v>8690</v>
      </c>
      <c r="E6" s="27">
        <v>8751</v>
      </c>
      <c r="F6" s="27">
        <v>8738</v>
      </c>
      <c r="G6" s="27">
        <v>8523</v>
      </c>
      <c r="H6" s="27">
        <v>8662</v>
      </c>
      <c r="I6" s="27">
        <v>8638</v>
      </c>
      <c r="J6" s="27">
        <v>9706</v>
      </c>
      <c r="K6" s="27">
        <v>9319</v>
      </c>
      <c r="L6" s="27">
        <v>8972</v>
      </c>
      <c r="M6" s="27">
        <v>8970</v>
      </c>
      <c r="N6" s="27">
        <v>9073</v>
      </c>
      <c r="O6" s="27">
        <v>8869</v>
      </c>
      <c r="P6" s="27">
        <v>8961</v>
      </c>
      <c r="Q6" s="27">
        <v>8956</v>
      </c>
      <c r="R6" s="27">
        <v>7869</v>
      </c>
      <c r="S6" s="27">
        <v>8006</v>
      </c>
      <c r="T6" s="48">
        <v>10495</v>
      </c>
    </row>
    <row r="7" spans="1:19" ht="12.75">
      <c r="A7" s="28"/>
      <c r="B7" s="27"/>
      <c r="C7" s="27"/>
      <c r="D7" s="27"/>
      <c r="E7" s="27"/>
      <c r="R7" s="22"/>
      <c r="S7" s="22"/>
    </row>
    <row r="8" spans="1:20" ht="12.75">
      <c r="A8" s="26" t="s">
        <v>26</v>
      </c>
      <c r="B8" s="27">
        <v>3172</v>
      </c>
      <c r="C8" s="27">
        <v>3781</v>
      </c>
      <c r="D8" s="27">
        <v>3617</v>
      </c>
      <c r="E8" s="27">
        <v>3944</v>
      </c>
      <c r="F8" s="27">
        <v>3816</v>
      </c>
      <c r="G8" s="27">
        <v>3829</v>
      </c>
      <c r="H8" s="27">
        <v>2994</v>
      </c>
      <c r="I8" s="27">
        <v>3011</v>
      </c>
      <c r="J8" s="27">
        <v>3113</v>
      </c>
      <c r="K8" s="27">
        <v>3121</v>
      </c>
      <c r="L8" s="27">
        <v>2641</v>
      </c>
      <c r="M8" s="27">
        <v>2603</v>
      </c>
      <c r="N8" s="27">
        <v>1936</v>
      </c>
      <c r="O8" s="27">
        <v>1782</v>
      </c>
      <c r="P8" s="27">
        <v>1603</v>
      </c>
      <c r="Q8" s="27">
        <v>2037</v>
      </c>
      <c r="R8" s="27">
        <v>2294</v>
      </c>
      <c r="S8" s="27">
        <v>2307</v>
      </c>
      <c r="T8" s="27">
        <v>1244</v>
      </c>
    </row>
    <row r="9" spans="1:19" ht="12.75">
      <c r="A9" s="28"/>
      <c r="B9" s="27"/>
      <c r="C9" s="27"/>
      <c r="D9" s="27"/>
      <c r="E9" s="27"/>
      <c r="R9" s="22"/>
      <c r="S9" s="22"/>
    </row>
    <row r="10" spans="1:20" ht="12.75">
      <c r="A10" s="26" t="s">
        <v>27</v>
      </c>
      <c r="B10" s="27">
        <f aca="true" t="shared" si="0" ref="B10:T10">SUM(B12:B28)</f>
        <v>2662</v>
      </c>
      <c r="C10" s="27">
        <f t="shared" si="0"/>
        <v>2536</v>
      </c>
      <c r="D10" s="27">
        <f t="shared" si="0"/>
        <v>2888</v>
      </c>
      <c r="E10" s="27">
        <f t="shared" si="0"/>
        <v>2450</v>
      </c>
      <c r="F10" s="27">
        <f t="shared" si="0"/>
        <v>2839</v>
      </c>
      <c r="G10" s="27">
        <f t="shared" si="0"/>
        <v>3156</v>
      </c>
      <c r="H10" s="27">
        <f t="shared" si="0"/>
        <v>3144</v>
      </c>
      <c r="I10" s="27">
        <f t="shared" si="0"/>
        <v>3280</v>
      </c>
      <c r="J10" s="27">
        <f t="shared" si="0"/>
        <v>3516</v>
      </c>
      <c r="K10" s="27">
        <f t="shared" si="0"/>
        <v>3857</v>
      </c>
      <c r="L10" s="27">
        <f t="shared" si="0"/>
        <v>3663</v>
      </c>
      <c r="M10" s="27">
        <f t="shared" si="0"/>
        <v>3663</v>
      </c>
      <c r="N10" s="27">
        <f t="shared" si="0"/>
        <v>4144</v>
      </c>
      <c r="O10" s="27">
        <f t="shared" si="0"/>
        <v>4042</v>
      </c>
      <c r="P10" s="27">
        <f t="shared" si="0"/>
        <v>4272</v>
      </c>
      <c r="Q10" s="27">
        <f t="shared" si="0"/>
        <v>4307</v>
      </c>
      <c r="R10" s="27">
        <f>SUM(R12:R28)</f>
        <v>4564</v>
      </c>
      <c r="S10" s="27">
        <f>SUM(S12:S28)</f>
        <v>4491</v>
      </c>
      <c r="T10" s="27">
        <f>SUM(T12:T28)</f>
        <v>4396</v>
      </c>
    </row>
    <row r="11" spans="1:19" ht="12.75">
      <c r="A11" s="29"/>
      <c r="B11" s="30"/>
      <c r="C11" s="30"/>
      <c r="D11" s="30"/>
      <c r="E11" s="30"/>
      <c r="R11" s="22"/>
      <c r="S11" s="22"/>
    </row>
    <row r="12" spans="1:20" ht="12.75">
      <c r="A12" s="31" t="s">
        <v>3</v>
      </c>
      <c r="B12" s="27">
        <v>628</v>
      </c>
      <c r="C12" s="27">
        <v>621</v>
      </c>
      <c r="D12" s="27">
        <v>835</v>
      </c>
      <c r="E12" s="27">
        <v>774</v>
      </c>
      <c r="F12" s="27">
        <v>893</v>
      </c>
      <c r="G12" s="27">
        <v>854</v>
      </c>
      <c r="H12" s="27">
        <v>720</v>
      </c>
      <c r="I12" s="27">
        <v>721</v>
      </c>
      <c r="J12" s="27">
        <v>861</v>
      </c>
      <c r="K12" s="27">
        <v>872</v>
      </c>
      <c r="L12" s="27">
        <v>763</v>
      </c>
      <c r="M12" s="27">
        <v>763</v>
      </c>
      <c r="N12" s="27">
        <v>1072</v>
      </c>
      <c r="O12" s="27">
        <v>967</v>
      </c>
      <c r="P12" s="27">
        <v>921</v>
      </c>
      <c r="Q12" s="27">
        <v>1019</v>
      </c>
      <c r="R12" s="27">
        <v>1071</v>
      </c>
      <c r="S12" s="27">
        <v>1195</v>
      </c>
      <c r="T12" s="48">
        <v>1131</v>
      </c>
    </row>
    <row r="13" spans="1:20" ht="12.75">
      <c r="A13" s="31" t="s">
        <v>4</v>
      </c>
      <c r="B13" s="32">
        <v>5</v>
      </c>
      <c r="C13" s="32">
        <v>29</v>
      </c>
      <c r="D13" s="32">
        <v>29</v>
      </c>
      <c r="E13" s="32">
        <v>29</v>
      </c>
      <c r="F13" s="32">
        <v>30</v>
      </c>
      <c r="G13" s="32">
        <v>37</v>
      </c>
      <c r="H13" s="32">
        <v>35</v>
      </c>
      <c r="I13" s="32">
        <v>35</v>
      </c>
      <c r="J13" s="32">
        <v>34</v>
      </c>
      <c r="K13" s="32">
        <v>34</v>
      </c>
      <c r="L13" s="32">
        <v>38</v>
      </c>
      <c r="M13" s="32">
        <v>38</v>
      </c>
      <c r="N13" s="32">
        <v>40</v>
      </c>
      <c r="O13" s="32">
        <v>41</v>
      </c>
      <c r="P13" s="32">
        <v>47</v>
      </c>
      <c r="Q13" s="32">
        <v>52</v>
      </c>
      <c r="R13" s="32">
        <v>51</v>
      </c>
      <c r="S13" s="32">
        <v>51</v>
      </c>
      <c r="T13" s="49">
        <v>56</v>
      </c>
    </row>
    <row r="14" spans="1:20" ht="12.75">
      <c r="A14" s="31" t="s">
        <v>5</v>
      </c>
      <c r="B14" s="32">
        <v>237</v>
      </c>
      <c r="C14" s="32">
        <v>303</v>
      </c>
      <c r="D14" s="32">
        <v>341</v>
      </c>
      <c r="E14" s="32">
        <v>334</v>
      </c>
      <c r="F14" s="32">
        <v>340</v>
      </c>
      <c r="G14" s="32">
        <v>377</v>
      </c>
      <c r="H14" s="32">
        <v>397</v>
      </c>
      <c r="I14" s="32">
        <v>384</v>
      </c>
      <c r="J14" s="32">
        <v>386</v>
      </c>
      <c r="K14" s="32">
        <v>393</v>
      </c>
      <c r="L14" s="32">
        <v>409</v>
      </c>
      <c r="M14" s="32">
        <v>409</v>
      </c>
      <c r="N14" s="32">
        <v>366</v>
      </c>
      <c r="O14" s="32">
        <v>300</v>
      </c>
      <c r="P14" s="32">
        <v>393</v>
      </c>
      <c r="Q14" s="32">
        <v>329</v>
      </c>
      <c r="R14" s="32">
        <v>290</v>
      </c>
      <c r="S14" s="32">
        <v>298</v>
      </c>
      <c r="T14" s="49">
        <v>324</v>
      </c>
    </row>
    <row r="15" spans="1:20" ht="12.75">
      <c r="A15" s="31" t="s">
        <v>6</v>
      </c>
      <c r="B15" s="32">
        <v>53</v>
      </c>
      <c r="C15" s="32">
        <v>53</v>
      </c>
      <c r="D15" s="32">
        <v>91</v>
      </c>
      <c r="E15" s="32">
        <v>90</v>
      </c>
      <c r="F15" s="32">
        <v>67</v>
      </c>
      <c r="G15" s="32">
        <v>63</v>
      </c>
      <c r="H15" s="32">
        <v>17</v>
      </c>
      <c r="I15" s="32">
        <v>17</v>
      </c>
      <c r="J15" s="32">
        <v>24</v>
      </c>
      <c r="K15" s="32">
        <v>24</v>
      </c>
      <c r="L15" s="32">
        <v>24</v>
      </c>
      <c r="M15" s="32">
        <v>24</v>
      </c>
      <c r="N15" s="32">
        <v>21</v>
      </c>
      <c r="O15" s="32">
        <v>40</v>
      </c>
      <c r="P15" s="32">
        <v>34</v>
      </c>
      <c r="Q15" s="32">
        <v>29</v>
      </c>
      <c r="R15" s="32">
        <v>25</v>
      </c>
      <c r="S15" s="32">
        <v>25</v>
      </c>
      <c r="T15" s="49">
        <v>58</v>
      </c>
    </row>
    <row r="16" spans="1:20" ht="12.75">
      <c r="A16" s="31" t="s">
        <v>7</v>
      </c>
      <c r="B16" s="32">
        <v>181</v>
      </c>
      <c r="C16" s="32">
        <v>210</v>
      </c>
      <c r="D16" s="32">
        <v>229</v>
      </c>
      <c r="E16" s="32">
        <v>222</v>
      </c>
      <c r="F16" s="32">
        <v>176</v>
      </c>
      <c r="G16" s="32">
        <v>181</v>
      </c>
      <c r="H16" s="32">
        <v>323</v>
      </c>
      <c r="I16" s="32">
        <v>407</v>
      </c>
      <c r="J16" s="32">
        <v>398</v>
      </c>
      <c r="K16" s="32">
        <v>599</v>
      </c>
      <c r="L16" s="32">
        <v>698</v>
      </c>
      <c r="M16" s="32">
        <v>698</v>
      </c>
      <c r="N16" s="32">
        <v>846</v>
      </c>
      <c r="O16" s="32">
        <v>830</v>
      </c>
      <c r="P16" s="32">
        <v>810</v>
      </c>
      <c r="Q16" s="32">
        <v>714</v>
      </c>
      <c r="R16" s="32">
        <v>883</v>
      </c>
      <c r="S16" s="32">
        <v>728</v>
      </c>
      <c r="T16" s="49">
        <v>675</v>
      </c>
    </row>
    <row r="17" spans="1:20" ht="12.75">
      <c r="A17" s="31" t="s">
        <v>8</v>
      </c>
      <c r="B17" s="32">
        <v>110</v>
      </c>
      <c r="C17" s="32">
        <v>110</v>
      </c>
      <c r="D17" s="32">
        <v>132</v>
      </c>
      <c r="E17" s="32">
        <v>128</v>
      </c>
      <c r="F17" s="32">
        <v>150</v>
      </c>
      <c r="G17" s="32">
        <v>162</v>
      </c>
      <c r="H17" s="32">
        <v>171</v>
      </c>
      <c r="I17" s="32">
        <v>142</v>
      </c>
      <c r="J17" s="32">
        <v>149</v>
      </c>
      <c r="K17" s="32">
        <v>137</v>
      </c>
      <c r="L17" s="32">
        <v>137</v>
      </c>
      <c r="M17" s="32">
        <v>137</v>
      </c>
      <c r="N17" s="32">
        <v>146</v>
      </c>
      <c r="O17" s="32">
        <v>165</v>
      </c>
      <c r="P17" s="32">
        <v>181</v>
      </c>
      <c r="Q17" s="32">
        <v>180</v>
      </c>
      <c r="R17" s="32">
        <v>191</v>
      </c>
      <c r="S17" s="32">
        <v>183</v>
      </c>
      <c r="T17" s="49">
        <v>163</v>
      </c>
    </row>
    <row r="18" spans="1:20" ht="12.75">
      <c r="A18" s="31" t="s">
        <v>9</v>
      </c>
      <c r="B18" s="32">
        <v>18</v>
      </c>
      <c r="C18" s="32">
        <v>29</v>
      </c>
      <c r="D18" s="32">
        <v>29</v>
      </c>
      <c r="E18" s="32">
        <v>29</v>
      </c>
      <c r="F18" s="32">
        <v>26</v>
      </c>
      <c r="G18" s="32">
        <v>41</v>
      </c>
      <c r="H18" s="32">
        <v>41</v>
      </c>
      <c r="I18" s="32">
        <v>46</v>
      </c>
      <c r="J18" s="32">
        <v>39</v>
      </c>
      <c r="K18" s="32">
        <v>39</v>
      </c>
      <c r="L18" s="32">
        <v>39</v>
      </c>
      <c r="M18" s="32">
        <v>39</v>
      </c>
      <c r="N18" s="32">
        <v>38</v>
      </c>
      <c r="O18" s="32">
        <v>33</v>
      </c>
      <c r="P18" s="32">
        <v>33</v>
      </c>
      <c r="Q18" s="32">
        <v>33</v>
      </c>
      <c r="R18" s="32">
        <v>39</v>
      </c>
      <c r="S18" s="32">
        <v>39</v>
      </c>
      <c r="T18" s="49">
        <v>34</v>
      </c>
    </row>
    <row r="19" spans="1:20" ht="12.75">
      <c r="A19" s="31" t="s">
        <v>30</v>
      </c>
      <c r="B19" s="32">
        <v>612</v>
      </c>
      <c r="C19" s="32">
        <v>336</v>
      </c>
      <c r="D19" s="32">
        <v>341</v>
      </c>
      <c r="E19" s="32">
        <v>231</v>
      </c>
      <c r="F19" s="32">
        <v>222</v>
      </c>
      <c r="G19" s="32">
        <v>270</v>
      </c>
      <c r="H19" s="32">
        <v>247</v>
      </c>
      <c r="I19" s="32">
        <v>244</v>
      </c>
      <c r="J19" s="32">
        <v>289</v>
      </c>
      <c r="K19" s="32">
        <v>337</v>
      </c>
      <c r="L19" s="32">
        <v>321</v>
      </c>
      <c r="M19" s="32">
        <v>321</v>
      </c>
      <c r="N19" s="32">
        <v>275</v>
      </c>
      <c r="O19" s="32">
        <v>202</v>
      </c>
      <c r="P19" s="32">
        <v>309</v>
      </c>
      <c r="Q19" s="32">
        <v>368</v>
      </c>
      <c r="R19" s="32">
        <v>353</v>
      </c>
      <c r="S19" s="32">
        <v>340</v>
      </c>
      <c r="T19" s="49">
        <v>361</v>
      </c>
    </row>
    <row r="20" spans="1:20" ht="12.75">
      <c r="A20" s="31" t="s">
        <v>13</v>
      </c>
      <c r="B20" s="32">
        <v>150</v>
      </c>
      <c r="C20" s="32">
        <v>158</v>
      </c>
      <c r="D20" s="32">
        <v>189</v>
      </c>
      <c r="E20" s="32">
        <v>214</v>
      </c>
      <c r="F20" s="32">
        <v>232</v>
      </c>
      <c r="G20" s="32">
        <v>434</v>
      </c>
      <c r="H20" s="32">
        <v>438</v>
      </c>
      <c r="I20" s="32">
        <v>526</v>
      </c>
      <c r="J20" s="32">
        <v>531</v>
      </c>
      <c r="K20" s="32">
        <v>648</v>
      </c>
      <c r="L20" s="32">
        <v>446</v>
      </c>
      <c r="M20" s="32">
        <v>446</v>
      </c>
      <c r="N20" s="32">
        <v>573</v>
      </c>
      <c r="O20" s="32">
        <v>696</v>
      </c>
      <c r="P20" s="32">
        <v>755</v>
      </c>
      <c r="Q20" s="32">
        <v>808</v>
      </c>
      <c r="R20" s="32">
        <v>839</v>
      </c>
      <c r="S20" s="32">
        <v>814</v>
      </c>
      <c r="T20" s="49">
        <v>806</v>
      </c>
    </row>
    <row r="21" spans="1:20" ht="12.75">
      <c r="A21" s="31" t="s">
        <v>11</v>
      </c>
      <c r="B21" s="32">
        <v>166</v>
      </c>
      <c r="C21" s="32">
        <v>174</v>
      </c>
      <c r="D21" s="32">
        <v>177</v>
      </c>
      <c r="E21" s="32">
        <v>190</v>
      </c>
      <c r="F21" s="32">
        <v>191</v>
      </c>
      <c r="G21" s="32">
        <v>218</v>
      </c>
      <c r="H21" s="32">
        <v>219</v>
      </c>
      <c r="I21" s="32">
        <v>220</v>
      </c>
      <c r="J21" s="32">
        <v>276</v>
      </c>
      <c r="K21" s="32">
        <v>279</v>
      </c>
      <c r="L21" s="32">
        <v>279</v>
      </c>
      <c r="M21" s="32">
        <v>279</v>
      </c>
      <c r="N21" s="32">
        <v>267</v>
      </c>
      <c r="O21" s="32">
        <v>254</v>
      </c>
      <c r="P21" s="32">
        <v>254</v>
      </c>
      <c r="Q21" s="32">
        <v>253</v>
      </c>
      <c r="R21" s="32">
        <v>253</v>
      </c>
      <c r="S21" s="32">
        <v>253</v>
      </c>
      <c r="T21" s="49">
        <v>263</v>
      </c>
    </row>
    <row r="22" spans="1:20" ht="12.75">
      <c r="A22" s="31" t="s">
        <v>14</v>
      </c>
      <c r="B22" s="32">
        <v>27</v>
      </c>
      <c r="C22" s="32">
        <v>27</v>
      </c>
      <c r="D22" s="32">
        <v>17</v>
      </c>
      <c r="E22" s="32">
        <v>17</v>
      </c>
      <c r="F22" s="32">
        <v>11</v>
      </c>
      <c r="G22" s="32">
        <v>21</v>
      </c>
      <c r="H22" s="32">
        <v>21</v>
      </c>
      <c r="I22" s="32">
        <v>26</v>
      </c>
      <c r="J22" s="32">
        <v>21</v>
      </c>
      <c r="K22" s="32">
        <v>21</v>
      </c>
      <c r="L22" s="32">
        <v>15</v>
      </c>
      <c r="M22" s="32">
        <v>15</v>
      </c>
      <c r="N22" s="32">
        <v>18</v>
      </c>
      <c r="O22" s="32">
        <v>15</v>
      </c>
      <c r="P22" s="32">
        <v>27</v>
      </c>
      <c r="Q22" s="32">
        <v>24</v>
      </c>
      <c r="R22" s="32">
        <v>35</v>
      </c>
      <c r="S22" s="32">
        <v>35</v>
      </c>
      <c r="T22" s="49">
        <v>35</v>
      </c>
    </row>
    <row r="23" spans="1:20" ht="12.75">
      <c r="A23" s="31" t="s">
        <v>15</v>
      </c>
      <c r="B23" s="32">
        <v>93</v>
      </c>
      <c r="C23" s="32">
        <v>112</v>
      </c>
      <c r="D23" s="32">
        <v>106</v>
      </c>
      <c r="E23" s="32">
        <v>106</v>
      </c>
      <c r="F23" s="32">
        <v>133</v>
      </c>
      <c r="G23" s="32">
        <v>144</v>
      </c>
      <c r="H23" s="32">
        <v>147</v>
      </c>
      <c r="I23" s="32">
        <v>144</v>
      </c>
      <c r="J23" s="32">
        <v>145</v>
      </c>
      <c r="K23" s="32">
        <v>134</v>
      </c>
      <c r="L23" s="32">
        <v>168</v>
      </c>
      <c r="M23" s="32">
        <v>168</v>
      </c>
      <c r="N23" s="32">
        <v>164</v>
      </c>
      <c r="O23" s="32">
        <v>197</v>
      </c>
      <c r="P23" s="32">
        <v>201</v>
      </c>
      <c r="Q23" s="32">
        <v>190</v>
      </c>
      <c r="R23" s="32">
        <v>203</v>
      </c>
      <c r="S23" s="32">
        <v>192</v>
      </c>
      <c r="T23" s="49">
        <v>192</v>
      </c>
    </row>
    <row r="24" spans="1:20" ht="12.75">
      <c r="A24" s="31" t="s">
        <v>16</v>
      </c>
      <c r="B24" s="32">
        <v>33</v>
      </c>
      <c r="C24" s="32">
        <v>30</v>
      </c>
      <c r="D24" s="32">
        <v>25</v>
      </c>
      <c r="E24" s="32">
        <v>25</v>
      </c>
      <c r="F24" s="32">
        <v>21</v>
      </c>
      <c r="G24" s="32">
        <v>29</v>
      </c>
      <c r="H24" s="32">
        <v>21</v>
      </c>
      <c r="I24" s="32">
        <v>21</v>
      </c>
      <c r="J24" s="32">
        <v>16</v>
      </c>
      <c r="K24" s="32">
        <v>16</v>
      </c>
      <c r="L24" s="32">
        <v>16</v>
      </c>
      <c r="M24" s="32">
        <v>16</v>
      </c>
      <c r="N24" s="32">
        <v>16</v>
      </c>
      <c r="O24" s="32">
        <v>16</v>
      </c>
      <c r="P24" s="32">
        <v>13</v>
      </c>
      <c r="Q24" s="32">
        <v>13</v>
      </c>
      <c r="R24" s="32">
        <v>13</v>
      </c>
      <c r="S24" s="32">
        <v>13</v>
      </c>
      <c r="T24" s="49">
        <v>13</v>
      </c>
    </row>
    <row r="25" spans="1:20" ht="12.75">
      <c r="A25" s="31" t="s">
        <v>33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6</v>
      </c>
      <c r="O25" s="32">
        <v>0</v>
      </c>
      <c r="P25" s="32">
        <v>6</v>
      </c>
      <c r="Q25" s="32">
        <v>0</v>
      </c>
      <c r="R25" s="32">
        <v>0</v>
      </c>
      <c r="S25" s="32">
        <v>0</v>
      </c>
      <c r="T25" s="49">
        <v>0</v>
      </c>
    </row>
    <row r="26" spans="1:20" ht="12.75">
      <c r="A26" s="31" t="s">
        <v>17</v>
      </c>
      <c r="B26" s="32">
        <v>328</v>
      </c>
      <c r="C26" s="32">
        <v>328</v>
      </c>
      <c r="D26" s="32">
        <v>328</v>
      </c>
      <c r="E26" s="32">
        <v>42</v>
      </c>
      <c r="F26" s="32">
        <v>328</v>
      </c>
      <c r="G26" s="32">
        <v>306</v>
      </c>
      <c r="H26" s="32">
        <v>328</v>
      </c>
      <c r="I26" s="32">
        <v>328</v>
      </c>
      <c r="J26" s="32">
        <v>328</v>
      </c>
      <c r="K26" s="32">
        <v>306</v>
      </c>
      <c r="L26" s="32">
        <v>292</v>
      </c>
      <c r="M26" s="32">
        <v>292</v>
      </c>
      <c r="N26" s="32">
        <v>296</v>
      </c>
      <c r="O26" s="32">
        <v>286</v>
      </c>
      <c r="P26" s="32">
        <v>278</v>
      </c>
      <c r="Q26" s="32">
        <v>278</v>
      </c>
      <c r="R26" s="32">
        <v>290</v>
      </c>
      <c r="S26" s="32">
        <v>290</v>
      </c>
      <c r="T26" s="49">
        <v>250</v>
      </c>
    </row>
    <row r="27" spans="1:20" ht="12.75">
      <c r="A27" s="31" t="s">
        <v>12</v>
      </c>
      <c r="B27" s="32">
        <v>21</v>
      </c>
      <c r="C27" s="32">
        <v>16</v>
      </c>
      <c r="D27" s="32">
        <v>19</v>
      </c>
      <c r="E27" s="32">
        <v>19</v>
      </c>
      <c r="F27" s="32">
        <v>19</v>
      </c>
      <c r="G27" s="32">
        <v>19</v>
      </c>
      <c r="H27" s="32">
        <v>19</v>
      </c>
      <c r="I27" s="32">
        <v>19</v>
      </c>
      <c r="J27" s="32">
        <v>19</v>
      </c>
      <c r="K27" s="32">
        <v>18</v>
      </c>
      <c r="L27" s="32">
        <v>18</v>
      </c>
      <c r="M27" s="32">
        <v>18</v>
      </c>
      <c r="N27" s="32">
        <v>0</v>
      </c>
      <c r="O27" s="32">
        <v>0</v>
      </c>
      <c r="P27" s="32">
        <v>5</v>
      </c>
      <c r="Q27" s="32">
        <v>12</v>
      </c>
      <c r="R27" s="32">
        <v>12</v>
      </c>
      <c r="S27" s="32">
        <v>19</v>
      </c>
      <c r="T27" s="49">
        <v>19</v>
      </c>
    </row>
    <row r="28" spans="1:20" ht="12.75">
      <c r="A28" s="31" t="s">
        <v>36</v>
      </c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5</v>
      </c>
      <c r="Q28" s="32">
        <v>5</v>
      </c>
      <c r="R28" s="32">
        <v>16</v>
      </c>
      <c r="S28" s="32">
        <v>16</v>
      </c>
      <c r="T28" s="49">
        <v>16</v>
      </c>
    </row>
    <row r="29" spans="1:20" ht="12.75">
      <c r="A29" s="33" t="s">
        <v>18</v>
      </c>
      <c r="B29" s="34">
        <f aca="true" t="shared" si="1" ref="B29:N29">SUM(B6+B8+B10)</f>
        <v>14153</v>
      </c>
      <c r="C29" s="34">
        <f t="shared" si="1"/>
        <v>14701</v>
      </c>
      <c r="D29" s="34">
        <f t="shared" si="1"/>
        <v>15195</v>
      </c>
      <c r="E29" s="34">
        <f t="shared" si="1"/>
        <v>15145</v>
      </c>
      <c r="F29" s="34">
        <f t="shared" si="1"/>
        <v>15393</v>
      </c>
      <c r="G29" s="34">
        <f t="shared" si="1"/>
        <v>15508</v>
      </c>
      <c r="H29" s="34">
        <f t="shared" si="1"/>
        <v>14800</v>
      </c>
      <c r="I29" s="34">
        <f t="shared" si="1"/>
        <v>14929</v>
      </c>
      <c r="J29" s="34">
        <f t="shared" si="1"/>
        <v>16335</v>
      </c>
      <c r="K29" s="34">
        <f t="shared" si="1"/>
        <v>16297</v>
      </c>
      <c r="L29" s="34">
        <f t="shared" si="1"/>
        <v>15276</v>
      </c>
      <c r="M29" s="34">
        <f t="shared" si="1"/>
        <v>15236</v>
      </c>
      <c r="N29" s="34">
        <f t="shared" si="1"/>
        <v>15153</v>
      </c>
      <c r="O29" s="34">
        <f>SUM(O6+O8+O10)</f>
        <v>14693</v>
      </c>
      <c r="P29" s="34">
        <f>SUM(P6+P8+P10)</f>
        <v>14836</v>
      </c>
      <c r="Q29" s="34">
        <f>SUM(Q6+Q8+Q10)</f>
        <v>15300</v>
      </c>
      <c r="R29" s="34">
        <f>SUM(R6+R8+R10)</f>
        <v>14727</v>
      </c>
      <c r="S29" s="34">
        <f>SUM(S6+S8+S10)</f>
        <v>14804</v>
      </c>
      <c r="T29" s="34">
        <f>SUM(T6+T8+T10)</f>
        <v>16135</v>
      </c>
    </row>
    <row r="30" spans="1:7" ht="12.75">
      <c r="A30" s="29"/>
      <c r="B30" s="35"/>
      <c r="C30" s="35"/>
      <c r="D30" s="35"/>
      <c r="E30" s="35"/>
      <c r="F30" s="35"/>
      <c r="G30" s="35"/>
    </row>
    <row r="31" spans="1:8" ht="12.75">
      <c r="A31" s="20" t="s">
        <v>24</v>
      </c>
      <c r="B31" s="30"/>
      <c r="C31" s="30"/>
      <c r="D31" s="30"/>
      <c r="E31" s="31"/>
      <c r="F31" s="30"/>
      <c r="G31" s="30"/>
      <c r="H31" s="36" t="s">
        <v>2</v>
      </c>
    </row>
    <row r="32" spans="1:8" ht="12.75">
      <c r="A32" s="20" t="s">
        <v>23</v>
      </c>
      <c r="B32" s="30"/>
      <c r="C32" s="30"/>
      <c r="D32" s="30"/>
      <c r="E32" s="31"/>
      <c r="F32" s="30"/>
      <c r="G32" s="30"/>
      <c r="H32" s="36"/>
    </row>
    <row r="33" spans="1:7" ht="15">
      <c r="A33" s="26" t="s">
        <v>19</v>
      </c>
      <c r="B33" s="30"/>
      <c r="C33" s="37"/>
      <c r="D33" s="37"/>
      <c r="E33" s="37"/>
      <c r="F33" s="37"/>
      <c r="G33" s="30"/>
    </row>
    <row r="34" spans="1:7" ht="15">
      <c r="A34" s="38" t="s">
        <v>37</v>
      </c>
      <c r="B34" s="30"/>
      <c r="C34" s="37"/>
      <c r="D34" s="37"/>
      <c r="E34" s="37"/>
      <c r="F34" s="37"/>
      <c r="G34" s="30"/>
    </row>
    <row r="35" spans="1:3" ht="12.75">
      <c r="A35" s="39" t="s">
        <v>38</v>
      </c>
      <c r="B35" s="40"/>
      <c r="C35" s="40"/>
    </row>
    <row r="36" ht="12.75">
      <c r="A36" s="39" t="s">
        <v>40</v>
      </c>
    </row>
    <row r="37" ht="12.75">
      <c r="A37" s="39"/>
    </row>
  </sheetData>
  <sheetProtection/>
  <mergeCells count="2">
    <mergeCell ref="A1:T1"/>
    <mergeCell ref="A2:T2"/>
  </mergeCells>
  <printOptions/>
  <pageMargins left="0.7" right="0.7" top="0.75" bottom="0.75" header="0.3" footer="0.3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4"/>
  <sheetViews>
    <sheetView showGridLines="0" zoomScale="95" zoomScaleNormal="95" zoomScalePageLayoutView="0" workbookViewId="0" topLeftCell="A1">
      <selection activeCell="E31" sqref="E31"/>
    </sheetView>
  </sheetViews>
  <sheetFormatPr defaultColWidth="10.875" defaultRowHeight="12.75"/>
  <cols>
    <col min="1" max="1" width="16.875" style="0" customWidth="1"/>
    <col min="2" max="17" width="7.125" style="0" customWidth="1"/>
  </cols>
  <sheetData>
    <row r="1" spans="1:17" ht="12.7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ht="12.75">
      <c r="A2" s="46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4" spans="1:17" ht="12.75">
      <c r="A4" s="1" t="s">
        <v>1</v>
      </c>
      <c r="B4" s="2">
        <v>1996</v>
      </c>
      <c r="C4" s="2">
        <v>1997</v>
      </c>
      <c r="D4" s="2">
        <v>1998</v>
      </c>
      <c r="E4" s="2">
        <v>1999</v>
      </c>
      <c r="F4" s="2">
        <v>2000</v>
      </c>
      <c r="G4" s="2">
        <v>2001</v>
      </c>
      <c r="H4" s="2">
        <v>2002</v>
      </c>
      <c r="I4" s="2">
        <v>2003</v>
      </c>
      <c r="J4" s="2">
        <v>2004</v>
      </c>
      <c r="K4" s="2">
        <v>2005</v>
      </c>
      <c r="L4" s="2">
        <v>2006</v>
      </c>
      <c r="M4" s="2">
        <v>2007</v>
      </c>
      <c r="N4" s="2">
        <v>2008</v>
      </c>
      <c r="O4" s="2">
        <v>2009</v>
      </c>
      <c r="P4" s="2">
        <v>2010</v>
      </c>
      <c r="Q4" s="2">
        <v>2011</v>
      </c>
    </row>
    <row r="5" spans="1:8" ht="12">
      <c r="A5" s="3"/>
      <c r="H5" s="3"/>
    </row>
    <row r="6" spans="1:17" ht="12.75">
      <c r="A6" s="4" t="s">
        <v>25</v>
      </c>
      <c r="B6" s="5">
        <v>7500</v>
      </c>
      <c r="C6" s="5">
        <v>7421</v>
      </c>
      <c r="D6" s="5">
        <v>8355</v>
      </c>
      <c r="E6" s="5">
        <f>4612+3707</f>
        <v>8319</v>
      </c>
      <c r="F6" s="5">
        <f>4556+3828</f>
        <v>8384</v>
      </c>
      <c r="G6" s="5">
        <v>8690</v>
      </c>
      <c r="H6" s="5">
        <v>8751</v>
      </c>
      <c r="I6" s="5">
        <v>8738</v>
      </c>
      <c r="J6" s="5">
        <v>8523</v>
      </c>
      <c r="K6" s="5">
        <v>8662</v>
      </c>
      <c r="L6" s="5">
        <v>8638</v>
      </c>
      <c r="M6" s="5">
        <v>9706</v>
      </c>
      <c r="N6" s="5">
        <v>9319</v>
      </c>
      <c r="O6" s="5">
        <v>8972</v>
      </c>
      <c r="P6" s="5">
        <v>8970</v>
      </c>
      <c r="Q6" s="5">
        <v>9073</v>
      </c>
    </row>
    <row r="7" spans="1:8" ht="12.75">
      <c r="A7" s="7"/>
      <c r="B7" s="5"/>
      <c r="C7" s="5"/>
      <c r="D7" s="5"/>
      <c r="E7" s="5"/>
      <c r="F7" s="5"/>
      <c r="G7" s="5"/>
      <c r="H7" s="5"/>
    </row>
    <row r="8" spans="1:17" ht="12.75">
      <c r="A8" s="4" t="s">
        <v>26</v>
      </c>
      <c r="B8" s="5">
        <v>3355</v>
      </c>
      <c r="C8" s="5">
        <v>3422</v>
      </c>
      <c r="D8" s="5">
        <v>3296</v>
      </c>
      <c r="E8" s="5">
        <v>3172</v>
      </c>
      <c r="F8" s="5">
        <v>3781</v>
      </c>
      <c r="G8" s="5">
        <v>3617</v>
      </c>
      <c r="H8" s="5">
        <v>3944</v>
      </c>
      <c r="I8" s="5">
        <v>3816</v>
      </c>
      <c r="J8" s="5">
        <v>3829</v>
      </c>
      <c r="K8" s="5">
        <v>2994</v>
      </c>
      <c r="L8" s="5">
        <v>3011</v>
      </c>
      <c r="M8" s="5">
        <v>3113</v>
      </c>
      <c r="N8" s="5">
        <v>3121</v>
      </c>
      <c r="O8" s="5">
        <v>2641</v>
      </c>
      <c r="P8" s="5">
        <v>2603</v>
      </c>
      <c r="Q8" s="5">
        <v>1936</v>
      </c>
    </row>
    <row r="9" spans="1:8" ht="12.75">
      <c r="A9" s="7"/>
      <c r="B9" s="5"/>
      <c r="C9" s="5"/>
      <c r="D9" s="5"/>
      <c r="E9" s="5"/>
      <c r="F9" s="5"/>
      <c r="G9" s="5"/>
      <c r="H9" s="5"/>
    </row>
    <row r="10" spans="1:17" ht="12.75">
      <c r="A10" s="4" t="s">
        <v>27</v>
      </c>
      <c r="B10" s="5">
        <f aca="true" t="shared" si="0" ref="B10:L10">SUM(B12:B27)</f>
        <v>2445</v>
      </c>
      <c r="C10" s="5">
        <f t="shared" si="0"/>
        <v>2525</v>
      </c>
      <c r="D10" s="5">
        <f t="shared" si="0"/>
        <v>2592</v>
      </c>
      <c r="E10" s="5">
        <f t="shared" si="0"/>
        <v>2662</v>
      </c>
      <c r="F10" s="5">
        <f t="shared" si="0"/>
        <v>2536</v>
      </c>
      <c r="G10" s="5">
        <f t="shared" si="0"/>
        <v>2888</v>
      </c>
      <c r="H10" s="5">
        <f t="shared" si="0"/>
        <v>2450</v>
      </c>
      <c r="I10" s="5">
        <f t="shared" si="0"/>
        <v>2839</v>
      </c>
      <c r="J10" s="5">
        <f t="shared" si="0"/>
        <v>3156</v>
      </c>
      <c r="K10" s="5">
        <f t="shared" si="0"/>
        <v>3144</v>
      </c>
      <c r="L10" s="5">
        <f t="shared" si="0"/>
        <v>3280</v>
      </c>
      <c r="M10" s="5">
        <f>SUM(M12:M27)</f>
        <v>3516</v>
      </c>
      <c r="N10" s="5">
        <f>SUM(N12:N27)</f>
        <v>3857</v>
      </c>
      <c r="O10" s="5">
        <f>SUM(O12:O27)</f>
        <v>3663</v>
      </c>
      <c r="P10" s="5">
        <f>SUM(P12:P27)</f>
        <v>3663</v>
      </c>
      <c r="Q10" s="5">
        <f>SUM(Q12:Q27)</f>
        <v>4144</v>
      </c>
    </row>
    <row r="11" spans="1:8" ht="12.75">
      <c r="A11" s="9"/>
      <c r="B11" s="10"/>
      <c r="C11" s="10"/>
      <c r="D11" s="10"/>
      <c r="E11" s="10"/>
      <c r="F11" s="10"/>
      <c r="G11" s="10"/>
      <c r="H11" s="10"/>
    </row>
    <row r="12" spans="1:17" ht="12.75">
      <c r="A12" s="11" t="s">
        <v>3</v>
      </c>
      <c r="B12" s="5">
        <v>627</v>
      </c>
      <c r="C12" s="5">
        <v>626</v>
      </c>
      <c r="D12" s="5">
        <v>622</v>
      </c>
      <c r="E12" s="5">
        <v>628</v>
      </c>
      <c r="F12" s="5">
        <v>621</v>
      </c>
      <c r="G12" s="5">
        <v>835</v>
      </c>
      <c r="H12" s="5">
        <v>774</v>
      </c>
      <c r="I12" s="5">
        <v>893</v>
      </c>
      <c r="J12" s="5">
        <v>854</v>
      </c>
      <c r="K12" s="5">
        <v>720</v>
      </c>
      <c r="L12" s="5">
        <v>721</v>
      </c>
      <c r="M12" s="5">
        <v>861</v>
      </c>
      <c r="N12" s="5">
        <v>872</v>
      </c>
      <c r="O12" s="5">
        <v>763</v>
      </c>
      <c r="P12" s="5">
        <v>763</v>
      </c>
      <c r="Q12" s="5">
        <v>1072</v>
      </c>
    </row>
    <row r="13" spans="1:17" ht="12.75">
      <c r="A13" s="11" t="s">
        <v>4</v>
      </c>
      <c r="B13" s="12">
        <v>10</v>
      </c>
      <c r="C13" s="12">
        <v>5</v>
      </c>
      <c r="D13" s="12">
        <v>5</v>
      </c>
      <c r="E13" s="12">
        <v>5</v>
      </c>
      <c r="F13" s="12">
        <v>29</v>
      </c>
      <c r="G13" s="12">
        <v>29</v>
      </c>
      <c r="H13" s="12">
        <v>29</v>
      </c>
      <c r="I13" s="12">
        <v>30</v>
      </c>
      <c r="J13" s="12">
        <v>37</v>
      </c>
      <c r="K13" s="12">
        <v>35</v>
      </c>
      <c r="L13" s="12">
        <v>35</v>
      </c>
      <c r="M13" s="12">
        <v>34</v>
      </c>
      <c r="N13" s="12">
        <v>34</v>
      </c>
      <c r="O13" s="12">
        <v>38</v>
      </c>
      <c r="P13" s="12">
        <v>38</v>
      </c>
      <c r="Q13" s="12">
        <v>40</v>
      </c>
    </row>
    <row r="14" spans="1:17" ht="12.75">
      <c r="A14" s="11" t="s">
        <v>5</v>
      </c>
      <c r="B14" s="12">
        <v>231</v>
      </c>
      <c r="C14" s="12">
        <v>200</v>
      </c>
      <c r="D14" s="12">
        <v>225</v>
      </c>
      <c r="E14" s="12">
        <v>237</v>
      </c>
      <c r="F14" s="12">
        <v>303</v>
      </c>
      <c r="G14" s="12">
        <v>341</v>
      </c>
      <c r="H14" s="12">
        <v>334</v>
      </c>
      <c r="I14" s="12">
        <v>340</v>
      </c>
      <c r="J14" s="12">
        <v>377</v>
      </c>
      <c r="K14" s="12">
        <v>397</v>
      </c>
      <c r="L14" s="12">
        <v>384</v>
      </c>
      <c r="M14" s="12">
        <v>386</v>
      </c>
      <c r="N14" s="12">
        <v>393</v>
      </c>
      <c r="O14" s="12">
        <v>409</v>
      </c>
      <c r="P14" s="12">
        <v>409</v>
      </c>
      <c r="Q14" s="12">
        <v>366</v>
      </c>
    </row>
    <row r="15" spans="1:17" ht="12.75">
      <c r="A15" s="11" t="s">
        <v>6</v>
      </c>
      <c r="B15" s="12">
        <v>41</v>
      </c>
      <c r="C15" s="12">
        <v>43</v>
      </c>
      <c r="D15" s="12">
        <v>60</v>
      </c>
      <c r="E15" s="12">
        <v>53</v>
      </c>
      <c r="F15" s="12">
        <v>53</v>
      </c>
      <c r="G15" s="12">
        <v>91</v>
      </c>
      <c r="H15" s="12">
        <v>90</v>
      </c>
      <c r="I15" s="12">
        <v>67</v>
      </c>
      <c r="J15" s="12">
        <v>63</v>
      </c>
      <c r="K15" s="12">
        <v>17</v>
      </c>
      <c r="L15" s="12">
        <v>17</v>
      </c>
      <c r="M15" s="12">
        <v>24</v>
      </c>
      <c r="N15" s="12">
        <v>24</v>
      </c>
      <c r="O15" s="12">
        <v>24</v>
      </c>
      <c r="P15" s="12">
        <v>24</v>
      </c>
      <c r="Q15" s="12">
        <v>21</v>
      </c>
    </row>
    <row r="16" spans="1:17" ht="12.75">
      <c r="A16" s="11" t="s">
        <v>7</v>
      </c>
      <c r="B16" s="12">
        <v>148</v>
      </c>
      <c r="C16" s="12">
        <v>193</v>
      </c>
      <c r="D16" s="12">
        <v>181</v>
      </c>
      <c r="E16" s="12">
        <v>181</v>
      </c>
      <c r="F16" s="12">
        <v>210</v>
      </c>
      <c r="G16" s="12">
        <v>229</v>
      </c>
      <c r="H16" s="12">
        <v>222</v>
      </c>
      <c r="I16" s="12">
        <v>176</v>
      </c>
      <c r="J16" s="12">
        <v>181</v>
      </c>
      <c r="K16" s="12">
        <v>323</v>
      </c>
      <c r="L16" s="12">
        <v>407</v>
      </c>
      <c r="M16" s="12">
        <v>398</v>
      </c>
      <c r="N16" s="12">
        <v>599</v>
      </c>
      <c r="O16" s="12">
        <v>698</v>
      </c>
      <c r="P16" s="12">
        <v>698</v>
      </c>
      <c r="Q16" s="12">
        <v>846</v>
      </c>
    </row>
    <row r="17" spans="1:17" ht="12.75">
      <c r="A17" s="11" t="s">
        <v>8</v>
      </c>
      <c r="B17" s="12">
        <v>107</v>
      </c>
      <c r="C17" s="12">
        <v>113</v>
      </c>
      <c r="D17" s="12">
        <v>113</v>
      </c>
      <c r="E17" s="12">
        <v>110</v>
      </c>
      <c r="F17" s="12">
        <v>110</v>
      </c>
      <c r="G17" s="12">
        <v>132</v>
      </c>
      <c r="H17" s="12">
        <v>128</v>
      </c>
      <c r="I17" s="12">
        <v>150</v>
      </c>
      <c r="J17" s="12">
        <v>162</v>
      </c>
      <c r="K17" s="12">
        <v>171</v>
      </c>
      <c r="L17" s="12">
        <v>142</v>
      </c>
      <c r="M17" s="12">
        <v>149</v>
      </c>
      <c r="N17" s="12">
        <v>137</v>
      </c>
      <c r="O17" s="12">
        <v>137</v>
      </c>
      <c r="P17" s="12">
        <v>137</v>
      </c>
      <c r="Q17" s="12">
        <v>146</v>
      </c>
    </row>
    <row r="18" spans="1:17" ht="12.75">
      <c r="A18" s="11" t="s">
        <v>9</v>
      </c>
      <c r="B18" s="12">
        <v>12</v>
      </c>
      <c r="C18" s="12">
        <v>18</v>
      </c>
      <c r="D18" s="12">
        <v>18</v>
      </c>
      <c r="E18" s="12">
        <v>18</v>
      </c>
      <c r="F18" s="12">
        <v>29</v>
      </c>
      <c r="G18" s="12">
        <v>29</v>
      </c>
      <c r="H18" s="12">
        <v>29</v>
      </c>
      <c r="I18" s="12">
        <v>26</v>
      </c>
      <c r="J18" s="12">
        <v>41</v>
      </c>
      <c r="K18" s="12">
        <v>41</v>
      </c>
      <c r="L18" s="12">
        <v>46</v>
      </c>
      <c r="M18" s="12">
        <v>39</v>
      </c>
      <c r="N18" s="12">
        <v>39</v>
      </c>
      <c r="O18" s="12">
        <v>39</v>
      </c>
      <c r="P18" s="12">
        <v>39</v>
      </c>
      <c r="Q18" s="12">
        <v>38</v>
      </c>
    </row>
    <row r="19" spans="1:17" ht="12.75">
      <c r="A19" s="11" t="s">
        <v>30</v>
      </c>
      <c r="B19" s="12">
        <v>556</v>
      </c>
      <c r="C19" s="12">
        <v>595</v>
      </c>
      <c r="D19" s="12">
        <v>617</v>
      </c>
      <c r="E19" s="12">
        <v>612</v>
      </c>
      <c r="F19" s="12">
        <v>336</v>
      </c>
      <c r="G19" s="12">
        <v>341</v>
      </c>
      <c r="H19" s="12">
        <v>231</v>
      </c>
      <c r="I19" s="12">
        <v>222</v>
      </c>
      <c r="J19" s="12">
        <v>270</v>
      </c>
      <c r="K19" s="12">
        <v>247</v>
      </c>
      <c r="L19" s="12">
        <v>244</v>
      </c>
      <c r="M19" s="12">
        <v>289</v>
      </c>
      <c r="N19" s="12">
        <v>337</v>
      </c>
      <c r="O19" s="12">
        <v>321</v>
      </c>
      <c r="P19" s="12">
        <v>321</v>
      </c>
      <c r="Q19" s="12">
        <v>275</v>
      </c>
    </row>
    <row r="20" spans="1:17" ht="12.75">
      <c r="A20" s="11" t="s">
        <v>13</v>
      </c>
      <c r="B20" s="12">
        <v>155</v>
      </c>
      <c r="C20" s="12">
        <v>147</v>
      </c>
      <c r="D20" s="12">
        <v>147</v>
      </c>
      <c r="E20" s="12">
        <v>150</v>
      </c>
      <c r="F20" s="12">
        <v>158</v>
      </c>
      <c r="G20" s="12">
        <v>189</v>
      </c>
      <c r="H20" s="12">
        <v>214</v>
      </c>
      <c r="I20" s="12">
        <v>232</v>
      </c>
      <c r="J20" s="12">
        <v>434</v>
      </c>
      <c r="K20" s="12">
        <v>438</v>
      </c>
      <c r="L20" s="12">
        <v>526</v>
      </c>
      <c r="M20" s="12">
        <v>531</v>
      </c>
      <c r="N20" s="12">
        <v>648</v>
      </c>
      <c r="O20" s="12">
        <v>446</v>
      </c>
      <c r="P20" s="12">
        <v>446</v>
      </c>
      <c r="Q20" s="12">
        <v>573</v>
      </c>
    </row>
    <row r="21" spans="1:17" ht="12.75">
      <c r="A21" s="11" t="s">
        <v>11</v>
      </c>
      <c r="B21" s="12">
        <v>156</v>
      </c>
      <c r="C21" s="12">
        <v>163</v>
      </c>
      <c r="D21" s="12">
        <v>163</v>
      </c>
      <c r="E21" s="12">
        <v>166</v>
      </c>
      <c r="F21" s="12">
        <v>174</v>
      </c>
      <c r="G21" s="12">
        <v>177</v>
      </c>
      <c r="H21" s="12">
        <v>190</v>
      </c>
      <c r="I21" s="12">
        <v>191</v>
      </c>
      <c r="J21" s="12">
        <v>218</v>
      </c>
      <c r="K21" s="12">
        <v>219</v>
      </c>
      <c r="L21" s="12">
        <v>220</v>
      </c>
      <c r="M21" s="12">
        <v>276</v>
      </c>
      <c r="N21" s="12">
        <v>279</v>
      </c>
      <c r="O21" s="12">
        <v>279</v>
      </c>
      <c r="P21" s="12">
        <v>279</v>
      </c>
      <c r="Q21" s="12">
        <v>267</v>
      </c>
    </row>
    <row r="22" spans="1:17" ht="12.75">
      <c r="A22" s="11" t="s">
        <v>14</v>
      </c>
      <c r="B22" s="12">
        <v>23</v>
      </c>
      <c r="C22" s="12">
        <v>23</v>
      </c>
      <c r="D22" s="12">
        <v>23</v>
      </c>
      <c r="E22" s="12">
        <v>27</v>
      </c>
      <c r="F22" s="12">
        <v>27</v>
      </c>
      <c r="G22" s="12">
        <v>17</v>
      </c>
      <c r="H22" s="12">
        <v>17</v>
      </c>
      <c r="I22" s="12">
        <v>11</v>
      </c>
      <c r="J22" s="12">
        <v>21</v>
      </c>
      <c r="K22" s="12">
        <v>21</v>
      </c>
      <c r="L22" s="12">
        <v>26</v>
      </c>
      <c r="M22" s="12">
        <v>21</v>
      </c>
      <c r="N22" s="12">
        <v>21</v>
      </c>
      <c r="O22" s="12">
        <v>15</v>
      </c>
      <c r="P22" s="12">
        <v>15</v>
      </c>
      <c r="Q22" s="12">
        <v>18</v>
      </c>
    </row>
    <row r="23" spans="1:17" ht="12.75">
      <c r="A23" s="11" t="s">
        <v>15</v>
      </c>
      <c r="B23" s="12">
        <v>41</v>
      </c>
      <c r="C23" s="12">
        <v>41</v>
      </c>
      <c r="D23" s="12">
        <v>60</v>
      </c>
      <c r="E23" s="12">
        <v>93</v>
      </c>
      <c r="F23" s="12">
        <v>112</v>
      </c>
      <c r="G23" s="12">
        <v>106</v>
      </c>
      <c r="H23" s="12">
        <v>106</v>
      </c>
      <c r="I23" s="12">
        <v>133</v>
      </c>
      <c r="J23" s="12">
        <v>144</v>
      </c>
      <c r="K23" s="12">
        <v>147</v>
      </c>
      <c r="L23" s="12">
        <v>144</v>
      </c>
      <c r="M23" s="12">
        <v>145</v>
      </c>
      <c r="N23" s="12">
        <v>134</v>
      </c>
      <c r="O23" s="12">
        <v>168</v>
      </c>
      <c r="P23" s="12">
        <v>168</v>
      </c>
      <c r="Q23" s="12">
        <v>164</v>
      </c>
    </row>
    <row r="24" spans="1:17" ht="12.75">
      <c r="A24" s="11" t="s">
        <v>16</v>
      </c>
      <c r="B24" s="12">
        <v>5</v>
      </c>
      <c r="C24" s="12">
        <v>5</v>
      </c>
      <c r="D24" s="12">
        <v>5</v>
      </c>
      <c r="E24" s="12">
        <v>33</v>
      </c>
      <c r="F24" s="12">
        <v>30</v>
      </c>
      <c r="G24" s="12">
        <v>25</v>
      </c>
      <c r="H24" s="12">
        <v>25</v>
      </c>
      <c r="I24" s="12">
        <v>21</v>
      </c>
      <c r="J24" s="12">
        <v>29</v>
      </c>
      <c r="K24" s="12">
        <v>21</v>
      </c>
      <c r="L24" s="12">
        <v>21</v>
      </c>
      <c r="M24" s="12">
        <v>16</v>
      </c>
      <c r="N24" s="12">
        <v>16</v>
      </c>
      <c r="O24" s="12">
        <v>16</v>
      </c>
      <c r="P24" s="12">
        <v>16</v>
      </c>
      <c r="Q24" s="12">
        <v>16</v>
      </c>
    </row>
    <row r="25" spans="1:17" ht="12.75">
      <c r="A25" s="11" t="s">
        <v>33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6</v>
      </c>
    </row>
    <row r="26" spans="1:17" ht="12.75">
      <c r="A26" s="11" t="s">
        <v>17</v>
      </c>
      <c r="B26" s="12">
        <v>328</v>
      </c>
      <c r="C26" s="12">
        <v>328</v>
      </c>
      <c r="D26" s="12">
        <v>328</v>
      </c>
      <c r="E26" s="12">
        <v>328</v>
      </c>
      <c r="F26" s="12">
        <v>328</v>
      </c>
      <c r="G26" s="12">
        <v>328</v>
      </c>
      <c r="H26" s="12">
        <v>42</v>
      </c>
      <c r="I26" s="12">
        <v>328</v>
      </c>
      <c r="J26" s="12">
        <v>306</v>
      </c>
      <c r="K26" s="12">
        <v>328</v>
      </c>
      <c r="L26" s="12">
        <v>328</v>
      </c>
      <c r="M26" s="12">
        <v>328</v>
      </c>
      <c r="N26" s="12">
        <v>306</v>
      </c>
      <c r="O26" s="12">
        <v>292</v>
      </c>
      <c r="P26" s="12">
        <v>292</v>
      </c>
      <c r="Q26" s="12">
        <v>296</v>
      </c>
    </row>
    <row r="27" spans="1:17" ht="12.75">
      <c r="A27" s="11" t="s">
        <v>12</v>
      </c>
      <c r="B27" s="12">
        <v>5</v>
      </c>
      <c r="C27" s="12">
        <v>25</v>
      </c>
      <c r="D27" s="12">
        <v>25</v>
      </c>
      <c r="E27" s="12">
        <v>21</v>
      </c>
      <c r="F27" s="12">
        <v>16</v>
      </c>
      <c r="G27" s="12">
        <v>19</v>
      </c>
      <c r="H27" s="12">
        <v>19</v>
      </c>
      <c r="I27" s="12">
        <v>19</v>
      </c>
      <c r="J27" s="12">
        <v>19</v>
      </c>
      <c r="K27" s="12">
        <v>19</v>
      </c>
      <c r="L27" s="12">
        <v>19</v>
      </c>
      <c r="M27" s="12">
        <v>19</v>
      </c>
      <c r="N27" s="12">
        <v>18</v>
      </c>
      <c r="O27" s="12">
        <v>18</v>
      </c>
      <c r="P27" s="12">
        <v>18</v>
      </c>
      <c r="Q27" s="12">
        <v>0</v>
      </c>
    </row>
    <row r="28" spans="1:8" ht="12.75">
      <c r="A28" s="9"/>
      <c r="B28" s="9"/>
      <c r="C28" s="9"/>
      <c r="D28" s="9"/>
      <c r="E28" s="9"/>
      <c r="F28" s="9"/>
      <c r="G28" s="12"/>
      <c r="H28" s="9"/>
    </row>
    <row r="29" spans="1:17" ht="12.75">
      <c r="A29" s="13" t="s">
        <v>18</v>
      </c>
      <c r="B29" s="14">
        <f aca="true" t="shared" si="1" ref="B29:K29">SUM(B6+B8+B10)</f>
        <v>13300</v>
      </c>
      <c r="C29" s="14">
        <f t="shared" si="1"/>
        <v>13368</v>
      </c>
      <c r="D29" s="14">
        <f t="shared" si="1"/>
        <v>14243</v>
      </c>
      <c r="E29" s="14">
        <f t="shared" si="1"/>
        <v>14153</v>
      </c>
      <c r="F29" s="14">
        <f t="shared" si="1"/>
        <v>14701</v>
      </c>
      <c r="G29" s="14">
        <f t="shared" si="1"/>
        <v>15195</v>
      </c>
      <c r="H29" s="14">
        <f t="shared" si="1"/>
        <v>15145</v>
      </c>
      <c r="I29" s="14">
        <f t="shared" si="1"/>
        <v>15393</v>
      </c>
      <c r="J29" s="14">
        <f t="shared" si="1"/>
        <v>15508</v>
      </c>
      <c r="K29" s="14">
        <f t="shared" si="1"/>
        <v>14800</v>
      </c>
      <c r="L29" s="14">
        <f aca="true" t="shared" si="2" ref="L29:Q29">SUM(L6+L8+L10)</f>
        <v>14929</v>
      </c>
      <c r="M29" s="14">
        <f t="shared" si="2"/>
        <v>16335</v>
      </c>
      <c r="N29" s="14">
        <f t="shared" si="2"/>
        <v>16297</v>
      </c>
      <c r="O29" s="14">
        <f t="shared" si="2"/>
        <v>15276</v>
      </c>
      <c r="P29" s="14">
        <f t="shared" si="2"/>
        <v>15236</v>
      </c>
      <c r="Q29" s="14">
        <f t="shared" si="2"/>
        <v>15153</v>
      </c>
    </row>
    <row r="30" spans="1:10" ht="12.75">
      <c r="A30" s="9"/>
      <c r="B30" s="9"/>
      <c r="C30" s="9"/>
      <c r="D30" s="15"/>
      <c r="E30" s="15"/>
      <c r="F30" s="15"/>
      <c r="G30" s="15"/>
      <c r="H30" s="15"/>
      <c r="I30" s="15"/>
      <c r="J30" s="15"/>
    </row>
    <row r="31" spans="1:11" ht="12.75">
      <c r="A31" s="20" t="s">
        <v>24</v>
      </c>
      <c r="B31" s="10"/>
      <c r="C31" s="10"/>
      <c r="D31" s="5"/>
      <c r="E31" s="10"/>
      <c r="F31" s="10"/>
      <c r="G31" s="10"/>
      <c r="H31" s="11"/>
      <c r="I31" s="10"/>
      <c r="J31" s="10"/>
      <c r="K31" s="6" t="s">
        <v>2</v>
      </c>
    </row>
    <row r="32" spans="1:11" ht="12.75">
      <c r="A32" s="20" t="s">
        <v>23</v>
      </c>
      <c r="B32" s="10"/>
      <c r="C32" s="10"/>
      <c r="D32" s="5"/>
      <c r="E32" s="10"/>
      <c r="F32" s="10"/>
      <c r="G32" s="10"/>
      <c r="H32" s="11"/>
      <c r="I32" s="10"/>
      <c r="J32" s="10"/>
      <c r="K32" s="6"/>
    </row>
    <row r="33" spans="1:10" ht="15">
      <c r="A33" s="4" t="s">
        <v>19</v>
      </c>
      <c r="B33" s="11"/>
      <c r="C33" s="11"/>
      <c r="D33" s="10"/>
      <c r="E33" s="10"/>
      <c r="F33" s="16"/>
      <c r="G33" s="16"/>
      <c r="H33" s="16"/>
      <c r="I33" s="16"/>
      <c r="J33" s="10"/>
    </row>
    <row r="34" spans="1:10" ht="15">
      <c r="A34" s="21" t="s">
        <v>35</v>
      </c>
      <c r="B34" s="11"/>
      <c r="C34" s="11"/>
      <c r="D34" s="10"/>
      <c r="E34" s="10"/>
      <c r="F34" s="16"/>
      <c r="G34" s="16"/>
      <c r="H34" s="16"/>
      <c r="I34" s="16"/>
      <c r="J34" s="10"/>
    </row>
  </sheetData>
  <sheetProtection/>
  <mergeCells count="2">
    <mergeCell ref="A1:Q1"/>
    <mergeCell ref="A2:Q2"/>
  </mergeCells>
  <printOptions/>
  <pageMargins left="0.75" right="0.75" top="1" bottom="1" header="0.5" footer="0.5"/>
  <pageSetup horizontalDpi="300" verticalDpi="3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4"/>
  <sheetViews>
    <sheetView showGridLines="0" zoomScale="95" zoomScaleNormal="95" zoomScalePageLayoutView="0" workbookViewId="0" topLeftCell="A1">
      <selection activeCell="F6" sqref="F6"/>
    </sheetView>
  </sheetViews>
  <sheetFormatPr defaultColWidth="10.875" defaultRowHeight="12.75"/>
  <cols>
    <col min="1" max="1" width="16.875" style="0" customWidth="1"/>
    <col min="2" max="16" width="6.25390625" style="0" customWidth="1"/>
    <col min="17" max="17" width="6.625" style="0" customWidth="1"/>
  </cols>
  <sheetData>
    <row r="1" spans="1:15" ht="12.7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2.75">
      <c r="A2" s="46" t="s">
        <v>31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4" spans="1:17" ht="12.75">
      <c r="A4" s="1" t="s">
        <v>1</v>
      </c>
      <c r="B4" s="2">
        <v>1995</v>
      </c>
      <c r="C4" s="2">
        <v>1996</v>
      </c>
      <c r="D4" s="2">
        <v>1997</v>
      </c>
      <c r="E4" s="2">
        <v>1998</v>
      </c>
      <c r="F4" s="2">
        <v>1999</v>
      </c>
      <c r="G4" s="2">
        <v>2000</v>
      </c>
      <c r="H4" s="2">
        <v>2001</v>
      </c>
      <c r="I4" s="2">
        <v>2002</v>
      </c>
      <c r="J4" s="2">
        <v>2003</v>
      </c>
      <c r="K4" s="2">
        <v>2004</v>
      </c>
      <c r="L4" s="2">
        <v>2005</v>
      </c>
      <c r="M4" s="2">
        <v>2006</v>
      </c>
      <c r="N4" s="2">
        <v>2007</v>
      </c>
      <c r="O4" s="2">
        <v>2008</v>
      </c>
      <c r="P4" s="2">
        <v>2009</v>
      </c>
      <c r="Q4" s="2">
        <v>2010</v>
      </c>
    </row>
    <row r="5" spans="1:9" ht="12">
      <c r="A5" s="3"/>
      <c r="I5" s="3"/>
    </row>
    <row r="6" spans="1:17" ht="12.75">
      <c r="A6" s="4" t="s">
        <v>25</v>
      </c>
      <c r="B6" s="5">
        <f>4325+3249</f>
        <v>7574</v>
      </c>
      <c r="C6" s="5">
        <v>7500</v>
      </c>
      <c r="D6" s="5">
        <v>7421</v>
      </c>
      <c r="E6" s="5">
        <v>8355</v>
      </c>
      <c r="F6" s="5">
        <f>4612+3707</f>
        <v>8319</v>
      </c>
      <c r="G6" s="5">
        <f>4556+3828</f>
        <v>8384</v>
      </c>
      <c r="H6" s="5">
        <v>8690</v>
      </c>
      <c r="I6" s="5">
        <v>8751</v>
      </c>
      <c r="J6" s="5">
        <v>8738</v>
      </c>
      <c r="K6" s="5">
        <v>8523</v>
      </c>
      <c r="L6" s="5">
        <v>8662</v>
      </c>
      <c r="M6" s="5">
        <v>8638</v>
      </c>
      <c r="N6" s="5">
        <v>9706</v>
      </c>
      <c r="O6" s="5">
        <v>9319</v>
      </c>
      <c r="P6" s="5">
        <v>8972</v>
      </c>
      <c r="Q6" s="5">
        <v>8970</v>
      </c>
    </row>
    <row r="7" spans="1:9" ht="12.75">
      <c r="A7" s="7"/>
      <c r="B7" s="5"/>
      <c r="C7" s="5"/>
      <c r="D7" s="5"/>
      <c r="E7" s="5"/>
      <c r="F7" s="5"/>
      <c r="G7" s="5"/>
      <c r="H7" s="5"/>
      <c r="I7" s="5"/>
    </row>
    <row r="8" spans="1:17" ht="12.75">
      <c r="A8" s="4" t="s">
        <v>26</v>
      </c>
      <c r="B8" s="5">
        <v>3262</v>
      </c>
      <c r="C8" s="5">
        <v>3355</v>
      </c>
      <c r="D8" s="5">
        <v>3422</v>
      </c>
      <c r="E8" s="5">
        <v>3296</v>
      </c>
      <c r="F8" s="5">
        <v>3172</v>
      </c>
      <c r="G8" s="5">
        <v>3781</v>
      </c>
      <c r="H8" s="5">
        <v>3617</v>
      </c>
      <c r="I8" s="5">
        <v>3944</v>
      </c>
      <c r="J8" s="5">
        <v>3816</v>
      </c>
      <c r="K8" s="5">
        <v>3829</v>
      </c>
      <c r="L8" s="5">
        <v>2994</v>
      </c>
      <c r="M8" s="5">
        <v>3011</v>
      </c>
      <c r="N8" s="5">
        <v>3113</v>
      </c>
      <c r="O8" s="5">
        <v>3121</v>
      </c>
      <c r="P8" s="5">
        <v>2641</v>
      </c>
      <c r="Q8" s="5">
        <v>2603</v>
      </c>
    </row>
    <row r="9" spans="1:9" ht="12.75">
      <c r="A9" s="7"/>
      <c r="B9" s="5"/>
      <c r="C9" s="5"/>
      <c r="D9" s="5"/>
      <c r="E9" s="5"/>
      <c r="F9" s="5"/>
      <c r="G9" s="5"/>
      <c r="H9" s="5"/>
      <c r="I9" s="5"/>
    </row>
    <row r="10" spans="1:17" ht="12.75">
      <c r="A10" s="4" t="s">
        <v>27</v>
      </c>
      <c r="B10" s="8">
        <f aca="true" t="shared" si="0" ref="B10:M10">SUM(B12:B27)</f>
        <v>2585</v>
      </c>
      <c r="C10" s="8">
        <f t="shared" si="0"/>
        <v>2445</v>
      </c>
      <c r="D10" s="8">
        <f t="shared" si="0"/>
        <v>2525</v>
      </c>
      <c r="E10" s="8">
        <f t="shared" si="0"/>
        <v>2592</v>
      </c>
      <c r="F10" s="8">
        <f t="shared" si="0"/>
        <v>2662</v>
      </c>
      <c r="G10" s="8">
        <f t="shared" si="0"/>
        <v>2536</v>
      </c>
      <c r="H10" s="8">
        <f t="shared" si="0"/>
        <v>2888</v>
      </c>
      <c r="I10" s="8">
        <f t="shared" si="0"/>
        <v>2450</v>
      </c>
      <c r="J10" s="8">
        <f t="shared" si="0"/>
        <v>2839</v>
      </c>
      <c r="K10" s="8">
        <f t="shared" si="0"/>
        <v>3156</v>
      </c>
      <c r="L10" s="8">
        <f t="shared" si="0"/>
        <v>3144</v>
      </c>
      <c r="M10" s="8">
        <f t="shared" si="0"/>
        <v>3280</v>
      </c>
      <c r="N10" s="8">
        <f>SUM(N12:N27)</f>
        <v>3516</v>
      </c>
      <c r="O10" s="8">
        <f>SUM(O12:O27)</f>
        <v>3857</v>
      </c>
      <c r="P10" s="8">
        <f>SUM(P12:P27)</f>
        <v>3663</v>
      </c>
      <c r="Q10" s="8">
        <f>SUM(Q12:Q27)</f>
        <v>3663</v>
      </c>
    </row>
    <row r="11" spans="1:9" ht="12.75">
      <c r="A11" s="9"/>
      <c r="B11" s="10"/>
      <c r="C11" s="10"/>
      <c r="D11" s="10"/>
      <c r="E11" s="10"/>
      <c r="F11" s="10"/>
      <c r="G11" s="10"/>
      <c r="H11" s="10"/>
      <c r="I11" s="10"/>
    </row>
    <row r="12" spans="1:17" ht="12.75">
      <c r="A12" s="11" t="s">
        <v>3</v>
      </c>
      <c r="B12" s="5">
        <v>609</v>
      </c>
      <c r="C12" s="5">
        <v>627</v>
      </c>
      <c r="D12" s="5">
        <v>626</v>
      </c>
      <c r="E12" s="5">
        <v>622</v>
      </c>
      <c r="F12" s="5">
        <v>628</v>
      </c>
      <c r="G12" s="5">
        <v>621</v>
      </c>
      <c r="H12" s="5">
        <v>835</v>
      </c>
      <c r="I12" s="5">
        <v>774</v>
      </c>
      <c r="J12" s="5">
        <v>893</v>
      </c>
      <c r="K12" s="5">
        <v>854</v>
      </c>
      <c r="L12" s="5">
        <v>720</v>
      </c>
      <c r="M12" s="5">
        <v>721</v>
      </c>
      <c r="N12" s="5">
        <v>861</v>
      </c>
      <c r="O12" s="5">
        <v>872</v>
      </c>
      <c r="P12" s="5">
        <v>763</v>
      </c>
      <c r="Q12" s="5">
        <v>763</v>
      </c>
    </row>
    <row r="13" spans="1:17" ht="12.75">
      <c r="A13" s="11" t="s">
        <v>4</v>
      </c>
      <c r="B13" s="12">
        <v>11</v>
      </c>
      <c r="C13" s="12">
        <v>10</v>
      </c>
      <c r="D13" s="12">
        <v>5</v>
      </c>
      <c r="E13" s="12">
        <v>5</v>
      </c>
      <c r="F13" s="12">
        <v>5</v>
      </c>
      <c r="G13" s="12">
        <v>29</v>
      </c>
      <c r="H13" s="12">
        <v>29</v>
      </c>
      <c r="I13" s="12">
        <v>29</v>
      </c>
      <c r="J13" s="12">
        <v>30</v>
      </c>
      <c r="K13" s="12">
        <v>37</v>
      </c>
      <c r="L13" s="12">
        <v>35</v>
      </c>
      <c r="M13" s="12">
        <v>35</v>
      </c>
      <c r="N13" s="12">
        <v>34</v>
      </c>
      <c r="O13" s="12">
        <v>34</v>
      </c>
      <c r="P13" s="12">
        <v>38</v>
      </c>
      <c r="Q13" s="12">
        <v>38</v>
      </c>
    </row>
    <row r="14" spans="1:17" ht="12.75">
      <c r="A14" s="11" t="s">
        <v>5</v>
      </c>
      <c r="B14" s="12">
        <v>240</v>
      </c>
      <c r="C14" s="12">
        <v>231</v>
      </c>
      <c r="D14" s="12">
        <v>200</v>
      </c>
      <c r="E14" s="12">
        <v>225</v>
      </c>
      <c r="F14" s="12">
        <v>237</v>
      </c>
      <c r="G14" s="12">
        <v>303</v>
      </c>
      <c r="H14" s="12">
        <v>341</v>
      </c>
      <c r="I14" s="12">
        <v>334</v>
      </c>
      <c r="J14" s="12">
        <v>340</v>
      </c>
      <c r="K14" s="12">
        <v>377</v>
      </c>
      <c r="L14" s="12">
        <v>397</v>
      </c>
      <c r="M14" s="12">
        <v>384</v>
      </c>
      <c r="N14" s="12">
        <v>386</v>
      </c>
      <c r="O14" s="12">
        <v>393</v>
      </c>
      <c r="P14" s="12">
        <v>409</v>
      </c>
      <c r="Q14" s="12">
        <v>409</v>
      </c>
    </row>
    <row r="15" spans="1:17" ht="12.75">
      <c r="A15" s="11" t="s">
        <v>6</v>
      </c>
      <c r="B15" s="12">
        <v>41</v>
      </c>
      <c r="C15" s="12">
        <v>41</v>
      </c>
      <c r="D15" s="12">
        <v>43</v>
      </c>
      <c r="E15" s="12">
        <v>60</v>
      </c>
      <c r="F15" s="12">
        <v>53</v>
      </c>
      <c r="G15" s="12">
        <v>53</v>
      </c>
      <c r="H15" s="12">
        <v>91</v>
      </c>
      <c r="I15" s="12">
        <v>90</v>
      </c>
      <c r="J15" s="12">
        <v>67</v>
      </c>
      <c r="K15" s="12">
        <v>63</v>
      </c>
      <c r="L15" s="12">
        <v>17</v>
      </c>
      <c r="M15" s="12">
        <v>17</v>
      </c>
      <c r="N15" s="12">
        <v>24</v>
      </c>
      <c r="O15" s="12">
        <v>24</v>
      </c>
      <c r="P15" s="12">
        <v>24</v>
      </c>
      <c r="Q15" s="12">
        <v>24</v>
      </c>
    </row>
    <row r="16" spans="1:17" ht="12.75">
      <c r="A16" s="11" t="s">
        <v>7</v>
      </c>
      <c r="B16" s="12">
        <v>225</v>
      </c>
      <c r="C16" s="12">
        <v>148</v>
      </c>
      <c r="D16" s="12">
        <v>193</v>
      </c>
      <c r="E16" s="12">
        <v>181</v>
      </c>
      <c r="F16" s="12">
        <v>181</v>
      </c>
      <c r="G16" s="12">
        <v>210</v>
      </c>
      <c r="H16" s="12">
        <v>229</v>
      </c>
      <c r="I16" s="12">
        <v>222</v>
      </c>
      <c r="J16" s="12">
        <v>176</v>
      </c>
      <c r="K16" s="12">
        <v>181</v>
      </c>
      <c r="L16" s="12">
        <v>323</v>
      </c>
      <c r="M16" s="12">
        <v>407</v>
      </c>
      <c r="N16" s="12">
        <v>398</v>
      </c>
      <c r="O16" s="12">
        <v>599</v>
      </c>
      <c r="P16" s="12">
        <v>698</v>
      </c>
      <c r="Q16" s="12">
        <v>698</v>
      </c>
    </row>
    <row r="17" spans="1:17" ht="12.75">
      <c r="A17" s="11" t="s">
        <v>8</v>
      </c>
      <c r="B17" s="12">
        <v>107</v>
      </c>
      <c r="C17" s="12">
        <v>107</v>
      </c>
      <c r="D17" s="12">
        <v>113</v>
      </c>
      <c r="E17" s="12">
        <v>113</v>
      </c>
      <c r="F17" s="12">
        <v>110</v>
      </c>
      <c r="G17" s="12">
        <v>110</v>
      </c>
      <c r="H17" s="12">
        <v>132</v>
      </c>
      <c r="I17" s="12">
        <v>128</v>
      </c>
      <c r="J17" s="12">
        <v>150</v>
      </c>
      <c r="K17" s="12">
        <v>162</v>
      </c>
      <c r="L17" s="12">
        <v>171</v>
      </c>
      <c r="M17" s="12">
        <v>142</v>
      </c>
      <c r="N17" s="12">
        <v>149</v>
      </c>
      <c r="O17" s="12">
        <v>137</v>
      </c>
      <c r="P17" s="12">
        <v>137</v>
      </c>
      <c r="Q17" s="12">
        <v>137</v>
      </c>
    </row>
    <row r="18" spans="1:17" ht="12.75">
      <c r="A18" s="11" t="s">
        <v>9</v>
      </c>
      <c r="B18" s="12">
        <v>12</v>
      </c>
      <c r="C18" s="12">
        <v>12</v>
      </c>
      <c r="D18" s="12">
        <v>18</v>
      </c>
      <c r="E18" s="12">
        <v>18</v>
      </c>
      <c r="F18" s="12">
        <v>18</v>
      </c>
      <c r="G18" s="12">
        <v>29</v>
      </c>
      <c r="H18" s="12">
        <v>29</v>
      </c>
      <c r="I18" s="12">
        <v>29</v>
      </c>
      <c r="J18" s="12">
        <v>26</v>
      </c>
      <c r="K18" s="12">
        <v>41</v>
      </c>
      <c r="L18" s="12">
        <v>41</v>
      </c>
      <c r="M18" s="12">
        <v>46</v>
      </c>
      <c r="N18" s="12">
        <v>39</v>
      </c>
      <c r="O18" s="12">
        <v>39</v>
      </c>
      <c r="P18" s="12">
        <v>39</v>
      </c>
      <c r="Q18" s="12">
        <v>39</v>
      </c>
    </row>
    <row r="19" spans="1:17" ht="12.75">
      <c r="A19" s="11" t="s">
        <v>30</v>
      </c>
      <c r="B19" s="12">
        <v>591</v>
      </c>
      <c r="C19" s="12">
        <v>556</v>
      </c>
      <c r="D19" s="12">
        <v>595</v>
      </c>
      <c r="E19" s="12">
        <v>617</v>
      </c>
      <c r="F19" s="12">
        <v>612</v>
      </c>
      <c r="G19" s="12">
        <v>336</v>
      </c>
      <c r="H19" s="12">
        <v>341</v>
      </c>
      <c r="I19" s="12">
        <v>231</v>
      </c>
      <c r="J19" s="12">
        <v>222</v>
      </c>
      <c r="K19" s="12">
        <v>270</v>
      </c>
      <c r="L19" s="12">
        <v>247</v>
      </c>
      <c r="M19" s="12">
        <v>244</v>
      </c>
      <c r="N19" s="12">
        <v>289</v>
      </c>
      <c r="O19" s="12">
        <v>337</v>
      </c>
      <c r="P19" s="12">
        <v>321</v>
      </c>
      <c r="Q19" s="12">
        <v>321</v>
      </c>
    </row>
    <row r="20" spans="1:17" ht="12.75">
      <c r="A20" s="11" t="s">
        <v>13</v>
      </c>
      <c r="B20" s="12">
        <v>162</v>
      </c>
      <c r="C20" s="12">
        <v>155</v>
      </c>
      <c r="D20" s="12">
        <v>147</v>
      </c>
      <c r="E20" s="12">
        <v>147</v>
      </c>
      <c r="F20" s="12">
        <v>150</v>
      </c>
      <c r="G20" s="12">
        <v>158</v>
      </c>
      <c r="H20" s="12">
        <v>189</v>
      </c>
      <c r="I20" s="12">
        <v>214</v>
      </c>
      <c r="J20" s="12">
        <v>232</v>
      </c>
      <c r="K20" s="12">
        <v>434</v>
      </c>
      <c r="L20" s="12">
        <v>438</v>
      </c>
      <c r="M20" s="12">
        <v>526</v>
      </c>
      <c r="N20" s="12">
        <v>531</v>
      </c>
      <c r="O20" s="12">
        <v>648</v>
      </c>
      <c r="P20" s="12">
        <v>446</v>
      </c>
      <c r="Q20" s="12">
        <v>446</v>
      </c>
    </row>
    <row r="21" spans="1:17" ht="12.75">
      <c r="A21" s="11" t="s">
        <v>11</v>
      </c>
      <c r="B21" s="12">
        <v>162</v>
      </c>
      <c r="C21" s="12">
        <v>156</v>
      </c>
      <c r="D21" s="12">
        <v>163</v>
      </c>
      <c r="E21" s="12">
        <v>163</v>
      </c>
      <c r="F21" s="12">
        <v>166</v>
      </c>
      <c r="G21" s="12">
        <v>174</v>
      </c>
      <c r="H21" s="12">
        <v>177</v>
      </c>
      <c r="I21" s="12">
        <v>190</v>
      </c>
      <c r="J21" s="12">
        <v>191</v>
      </c>
      <c r="K21" s="12">
        <v>218</v>
      </c>
      <c r="L21" s="12">
        <v>219</v>
      </c>
      <c r="M21" s="12">
        <v>220</v>
      </c>
      <c r="N21" s="12">
        <v>276</v>
      </c>
      <c r="O21" s="12">
        <v>279</v>
      </c>
      <c r="P21" s="12">
        <v>279</v>
      </c>
      <c r="Q21" s="12">
        <v>279</v>
      </c>
    </row>
    <row r="22" spans="1:17" ht="12.75">
      <c r="A22" s="11" t="s">
        <v>14</v>
      </c>
      <c r="B22" s="12">
        <v>23</v>
      </c>
      <c r="C22" s="12">
        <v>23</v>
      </c>
      <c r="D22" s="12">
        <v>23</v>
      </c>
      <c r="E22" s="12">
        <v>23</v>
      </c>
      <c r="F22" s="12">
        <v>27</v>
      </c>
      <c r="G22" s="12">
        <v>27</v>
      </c>
      <c r="H22" s="12">
        <v>17</v>
      </c>
      <c r="I22" s="12">
        <v>17</v>
      </c>
      <c r="J22" s="12">
        <v>11</v>
      </c>
      <c r="K22" s="12">
        <v>21</v>
      </c>
      <c r="L22" s="12">
        <v>21</v>
      </c>
      <c r="M22" s="12">
        <v>26</v>
      </c>
      <c r="N22" s="12">
        <v>21</v>
      </c>
      <c r="O22" s="12">
        <v>21</v>
      </c>
      <c r="P22" s="12">
        <v>15</v>
      </c>
      <c r="Q22" s="12">
        <v>15</v>
      </c>
    </row>
    <row r="23" spans="1:17" ht="12.75">
      <c r="A23" s="11" t="s">
        <v>15</v>
      </c>
      <c r="B23" s="12">
        <v>60</v>
      </c>
      <c r="C23" s="12">
        <v>41</v>
      </c>
      <c r="D23" s="12">
        <v>41</v>
      </c>
      <c r="E23" s="12">
        <v>60</v>
      </c>
      <c r="F23" s="12">
        <v>93</v>
      </c>
      <c r="G23" s="12">
        <v>112</v>
      </c>
      <c r="H23" s="12">
        <v>106</v>
      </c>
      <c r="I23" s="12">
        <v>106</v>
      </c>
      <c r="J23" s="12">
        <v>133</v>
      </c>
      <c r="K23" s="12">
        <v>144</v>
      </c>
      <c r="L23" s="12">
        <v>147</v>
      </c>
      <c r="M23" s="12">
        <v>144</v>
      </c>
      <c r="N23" s="12">
        <v>145</v>
      </c>
      <c r="O23" s="12">
        <v>134</v>
      </c>
      <c r="P23" s="12">
        <v>168</v>
      </c>
      <c r="Q23" s="12">
        <v>168</v>
      </c>
    </row>
    <row r="24" spans="1:17" ht="12.75">
      <c r="A24" s="11" t="s">
        <v>16</v>
      </c>
      <c r="B24" s="12">
        <v>5</v>
      </c>
      <c r="C24" s="12">
        <v>5</v>
      </c>
      <c r="D24" s="12">
        <v>5</v>
      </c>
      <c r="E24" s="12">
        <v>5</v>
      </c>
      <c r="F24" s="12">
        <v>33</v>
      </c>
      <c r="G24" s="12">
        <v>30</v>
      </c>
      <c r="H24" s="12">
        <v>25</v>
      </c>
      <c r="I24" s="12">
        <v>25</v>
      </c>
      <c r="J24" s="12">
        <v>21</v>
      </c>
      <c r="K24" s="12">
        <v>29</v>
      </c>
      <c r="L24" s="12">
        <v>21</v>
      </c>
      <c r="M24" s="12">
        <v>21</v>
      </c>
      <c r="N24" s="12">
        <v>16</v>
      </c>
      <c r="O24" s="12">
        <v>16</v>
      </c>
      <c r="P24" s="12">
        <v>16</v>
      </c>
      <c r="Q24" s="12">
        <v>16</v>
      </c>
    </row>
    <row r="25" spans="1:17" ht="12.75">
      <c r="A25" s="11" t="s">
        <v>33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</row>
    <row r="26" spans="1:17" ht="12.75">
      <c r="A26" s="11" t="s">
        <v>17</v>
      </c>
      <c r="B26" s="12">
        <v>328</v>
      </c>
      <c r="C26" s="12">
        <v>328</v>
      </c>
      <c r="D26" s="12">
        <v>328</v>
      </c>
      <c r="E26" s="12">
        <v>328</v>
      </c>
      <c r="F26" s="12">
        <v>328</v>
      </c>
      <c r="G26" s="12">
        <v>328</v>
      </c>
      <c r="H26" s="12">
        <v>328</v>
      </c>
      <c r="I26" s="12">
        <v>42</v>
      </c>
      <c r="J26" s="12">
        <v>328</v>
      </c>
      <c r="K26" s="12">
        <v>306</v>
      </c>
      <c r="L26" s="12">
        <v>328</v>
      </c>
      <c r="M26" s="12">
        <v>328</v>
      </c>
      <c r="N26" s="12">
        <v>328</v>
      </c>
      <c r="O26" s="12">
        <v>306</v>
      </c>
      <c r="P26" s="12">
        <v>292</v>
      </c>
      <c r="Q26" s="12">
        <v>292</v>
      </c>
    </row>
    <row r="27" spans="1:17" ht="12.75">
      <c r="A27" s="11" t="s">
        <v>12</v>
      </c>
      <c r="B27" s="12">
        <v>9</v>
      </c>
      <c r="C27" s="12">
        <v>5</v>
      </c>
      <c r="D27" s="12">
        <v>25</v>
      </c>
      <c r="E27" s="12">
        <v>25</v>
      </c>
      <c r="F27" s="12">
        <v>21</v>
      </c>
      <c r="G27" s="12">
        <v>16</v>
      </c>
      <c r="H27" s="12">
        <v>19</v>
      </c>
      <c r="I27" s="12">
        <v>19</v>
      </c>
      <c r="J27" s="12">
        <v>19</v>
      </c>
      <c r="K27" s="12">
        <v>19</v>
      </c>
      <c r="L27" s="12">
        <v>19</v>
      </c>
      <c r="M27" s="12">
        <v>19</v>
      </c>
      <c r="N27" s="12">
        <v>19</v>
      </c>
      <c r="O27" s="12">
        <v>18</v>
      </c>
      <c r="P27" s="12">
        <v>18</v>
      </c>
      <c r="Q27" s="12">
        <v>18</v>
      </c>
    </row>
    <row r="28" spans="1:9" ht="12.75">
      <c r="A28" s="9"/>
      <c r="B28" s="9"/>
      <c r="C28" s="9"/>
      <c r="D28" s="9"/>
      <c r="E28" s="9"/>
      <c r="F28" s="9"/>
      <c r="G28" s="9"/>
      <c r="H28" s="12"/>
      <c r="I28" s="9"/>
    </row>
    <row r="29" spans="1:17" ht="12.75">
      <c r="A29" s="13" t="s">
        <v>18</v>
      </c>
      <c r="B29" s="14">
        <f aca="true" t="shared" si="1" ref="B29:L29">SUM(B6+B8+B10)</f>
        <v>13421</v>
      </c>
      <c r="C29" s="14">
        <f t="shared" si="1"/>
        <v>13300</v>
      </c>
      <c r="D29" s="14">
        <f t="shared" si="1"/>
        <v>13368</v>
      </c>
      <c r="E29" s="14">
        <f t="shared" si="1"/>
        <v>14243</v>
      </c>
      <c r="F29" s="14">
        <f t="shared" si="1"/>
        <v>14153</v>
      </c>
      <c r="G29" s="14">
        <f t="shared" si="1"/>
        <v>14701</v>
      </c>
      <c r="H29" s="14">
        <f t="shared" si="1"/>
        <v>15195</v>
      </c>
      <c r="I29" s="14">
        <f t="shared" si="1"/>
        <v>15145</v>
      </c>
      <c r="J29" s="14">
        <f t="shared" si="1"/>
        <v>15393</v>
      </c>
      <c r="K29" s="14">
        <f t="shared" si="1"/>
        <v>15508</v>
      </c>
      <c r="L29" s="14">
        <f t="shared" si="1"/>
        <v>14800</v>
      </c>
      <c r="M29" s="14">
        <f>SUM(M6+M8+M10)</f>
        <v>14929</v>
      </c>
      <c r="N29" s="14">
        <f>SUM(N6+N8+N10)</f>
        <v>16335</v>
      </c>
      <c r="O29" s="14">
        <f>SUM(O6+O8+O10)</f>
        <v>16297</v>
      </c>
      <c r="P29" s="14">
        <f>SUM(P6+P8+P10)</f>
        <v>15276</v>
      </c>
      <c r="Q29" s="14">
        <f>SUM(Q6+Q8+Q10)</f>
        <v>15236</v>
      </c>
    </row>
    <row r="30" spans="1:11" ht="12.75">
      <c r="A30" s="9"/>
      <c r="B30" s="9"/>
      <c r="C30" s="9"/>
      <c r="D30" s="9"/>
      <c r="E30" s="15"/>
      <c r="F30" s="15"/>
      <c r="G30" s="15"/>
      <c r="H30" s="15"/>
      <c r="I30" s="15"/>
      <c r="J30" s="15"/>
      <c r="K30" s="15"/>
    </row>
    <row r="31" spans="1:12" ht="12.75">
      <c r="A31" s="20" t="s">
        <v>24</v>
      </c>
      <c r="B31" s="10"/>
      <c r="C31" s="10"/>
      <c r="D31" s="10"/>
      <c r="E31" s="5"/>
      <c r="F31" s="10"/>
      <c r="G31" s="10"/>
      <c r="H31" s="10"/>
      <c r="I31" s="11"/>
      <c r="J31" s="10"/>
      <c r="K31" s="10"/>
      <c r="L31" s="6" t="s">
        <v>2</v>
      </c>
    </row>
    <row r="32" spans="1:12" ht="12.75">
      <c r="A32" s="20" t="s">
        <v>23</v>
      </c>
      <c r="B32" s="10"/>
      <c r="C32" s="10"/>
      <c r="D32" s="10"/>
      <c r="E32" s="5"/>
      <c r="F32" s="10"/>
      <c r="G32" s="10"/>
      <c r="H32" s="10"/>
      <c r="I32" s="11"/>
      <c r="J32" s="10"/>
      <c r="K32" s="10"/>
      <c r="L32" s="6"/>
    </row>
    <row r="33" spans="1:11" ht="15">
      <c r="A33" s="4" t="s">
        <v>19</v>
      </c>
      <c r="B33" s="11"/>
      <c r="C33" s="11"/>
      <c r="D33" s="11"/>
      <c r="E33" s="10"/>
      <c r="F33" s="10"/>
      <c r="G33" s="16"/>
      <c r="H33" s="16"/>
      <c r="I33" s="16"/>
      <c r="J33" s="16"/>
      <c r="K33" s="10"/>
    </row>
    <row r="34" spans="1:11" ht="15">
      <c r="A34" s="21" t="s">
        <v>34</v>
      </c>
      <c r="B34" s="11"/>
      <c r="C34" s="11"/>
      <c r="D34" s="11"/>
      <c r="E34" s="10"/>
      <c r="F34" s="10"/>
      <c r="G34" s="16"/>
      <c r="H34" s="16"/>
      <c r="I34" s="16"/>
      <c r="J34" s="16"/>
      <c r="K34" s="10"/>
    </row>
  </sheetData>
  <sheetProtection/>
  <mergeCells count="2">
    <mergeCell ref="A1:O1"/>
    <mergeCell ref="A2:O2"/>
  </mergeCells>
  <printOptions/>
  <pageMargins left="0.75" right="0.75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3"/>
  <sheetViews>
    <sheetView showGridLines="0" zoomScale="95" zoomScaleNormal="95" zoomScalePageLayoutView="0" workbookViewId="0" topLeftCell="A1">
      <selection activeCell="M10" sqref="M10"/>
    </sheetView>
  </sheetViews>
  <sheetFormatPr defaultColWidth="10.875" defaultRowHeight="12.75"/>
  <cols>
    <col min="1" max="1" width="12.875" style="0" customWidth="1"/>
    <col min="2" max="16" width="6.25390625" style="0" customWidth="1"/>
    <col min="17" max="17" width="8.375" style="0" customWidth="1"/>
  </cols>
  <sheetData>
    <row r="1" spans="1:15" ht="12.7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2.75">
      <c r="A2" s="47" t="s">
        <v>29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4" spans="1:17" ht="12.75">
      <c r="A4" s="1" t="s">
        <v>1</v>
      </c>
      <c r="B4" s="2">
        <v>1992</v>
      </c>
      <c r="C4" s="2">
        <v>1993</v>
      </c>
      <c r="D4" s="2">
        <v>1994</v>
      </c>
      <c r="E4" s="2">
        <v>1995</v>
      </c>
      <c r="F4" s="2">
        <v>1996</v>
      </c>
      <c r="G4" s="2">
        <v>1997</v>
      </c>
      <c r="H4" s="2">
        <v>1998</v>
      </c>
      <c r="I4" s="2">
        <v>1999</v>
      </c>
      <c r="J4" s="2">
        <v>2000</v>
      </c>
      <c r="K4" s="2">
        <v>2001</v>
      </c>
      <c r="L4" s="2">
        <v>2002</v>
      </c>
      <c r="M4" s="2">
        <v>2003</v>
      </c>
      <c r="N4" s="2">
        <v>2004</v>
      </c>
      <c r="O4" s="2">
        <v>2005</v>
      </c>
      <c r="P4" s="2">
        <v>2006</v>
      </c>
      <c r="Q4" s="2"/>
    </row>
    <row r="5" spans="1:12" ht="12">
      <c r="A5" s="3"/>
      <c r="B5" s="3"/>
      <c r="C5" s="3"/>
      <c r="L5" s="3"/>
    </row>
    <row r="6" spans="1:16" ht="12.75">
      <c r="A6" s="4" t="s">
        <v>25</v>
      </c>
      <c r="B6" s="5">
        <v>7886</v>
      </c>
      <c r="C6" s="5">
        <v>7849</v>
      </c>
      <c r="D6" s="5">
        <v>7618</v>
      </c>
      <c r="E6" s="5">
        <f>4325+3249</f>
        <v>7574</v>
      </c>
      <c r="F6" s="5">
        <v>7500</v>
      </c>
      <c r="G6" s="5">
        <v>7421</v>
      </c>
      <c r="H6" s="5">
        <v>8355</v>
      </c>
      <c r="I6" s="5">
        <f>4612+3707</f>
        <v>8319</v>
      </c>
      <c r="J6" s="5">
        <f>4556+3828</f>
        <v>8384</v>
      </c>
      <c r="K6" s="5">
        <v>8690</v>
      </c>
      <c r="L6" s="5">
        <v>8751</v>
      </c>
      <c r="M6" s="5">
        <v>8738</v>
      </c>
      <c r="N6" s="5">
        <v>8523</v>
      </c>
      <c r="O6" s="5">
        <v>8662</v>
      </c>
      <c r="P6" s="5">
        <v>8638</v>
      </c>
    </row>
    <row r="7" spans="1:12" ht="12.75">
      <c r="A7" s="7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6" ht="12.75">
      <c r="A8" s="4" t="s">
        <v>26</v>
      </c>
      <c r="B8" s="5">
        <v>3333</v>
      </c>
      <c r="C8" s="5">
        <v>3290</v>
      </c>
      <c r="D8" s="5">
        <v>3253</v>
      </c>
      <c r="E8" s="5">
        <v>3262</v>
      </c>
      <c r="F8" s="5">
        <v>3355</v>
      </c>
      <c r="G8" s="5">
        <v>3422</v>
      </c>
      <c r="H8" s="5">
        <v>3296</v>
      </c>
      <c r="I8" s="5">
        <v>3172</v>
      </c>
      <c r="J8" s="5">
        <v>3781</v>
      </c>
      <c r="K8" s="5">
        <v>3617</v>
      </c>
      <c r="L8" s="5">
        <v>3944</v>
      </c>
      <c r="M8" s="5">
        <v>3816</v>
      </c>
      <c r="N8" s="5">
        <v>3829</v>
      </c>
      <c r="O8" s="5">
        <v>2994</v>
      </c>
      <c r="P8" s="5">
        <v>3011</v>
      </c>
    </row>
    <row r="9" spans="1:12" ht="12.75">
      <c r="A9" s="7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6" ht="12.75">
      <c r="A10" s="4" t="s">
        <v>27</v>
      </c>
      <c r="B10" s="8">
        <f aca="true" t="shared" si="0" ref="B10:P10">SUM(B12:B26)</f>
        <v>2322</v>
      </c>
      <c r="C10" s="8">
        <f t="shared" si="0"/>
        <v>2382</v>
      </c>
      <c r="D10" s="8">
        <f t="shared" si="0"/>
        <v>2527</v>
      </c>
      <c r="E10" s="8">
        <f t="shared" si="0"/>
        <v>2585</v>
      </c>
      <c r="F10" s="8">
        <f t="shared" si="0"/>
        <v>2445</v>
      </c>
      <c r="G10" s="8">
        <f t="shared" si="0"/>
        <v>2525</v>
      </c>
      <c r="H10" s="8">
        <f t="shared" si="0"/>
        <v>2592</v>
      </c>
      <c r="I10" s="8">
        <f t="shared" si="0"/>
        <v>2662</v>
      </c>
      <c r="J10" s="8">
        <f t="shared" si="0"/>
        <v>2536</v>
      </c>
      <c r="K10" s="8">
        <f t="shared" si="0"/>
        <v>2888</v>
      </c>
      <c r="L10" s="8">
        <f t="shared" si="0"/>
        <v>2450</v>
      </c>
      <c r="M10" s="8">
        <f t="shared" si="0"/>
        <v>2839</v>
      </c>
      <c r="N10" s="8">
        <f t="shared" si="0"/>
        <v>3156</v>
      </c>
      <c r="O10" s="8">
        <f t="shared" si="0"/>
        <v>3144</v>
      </c>
      <c r="P10" s="8">
        <f t="shared" si="0"/>
        <v>3280</v>
      </c>
    </row>
    <row r="11" spans="1:12" ht="12.7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6" ht="12.75">
      <c r="A12" s="11" t="s">
        <v>3</v>
      </c>
      <c r="B12" s="5">
        <v>569</v>
      </c>
      <c r="C12" s="5">
        <v>582</v>
      </c>
      <c r="D12" s="5">
        <v>612</v>
      </c>
      <c r="E12" s="5">
        <v>609</v>
      </c>
      <c r="F12" s="5">
        <v>627</v>
      </c>
      <c r="G12" s="5">
        <v>626</v>
      </c>
      <c r="H12" s="5">
        <v>622</v>
      </c>
      <c r="I12" s="5">
        <v>628</v>
      </c>
      <c r="J12" s="5">
        <v>621</v>
      </c>
      <c r="K12" s="5">
        <v>835</v>
      </c>
      <c r="L12" s="5">
        <v>774</v>
      </c>
      <c r="M12" s="5">
        <v>893</v>
      </c>
      <c r="N12" s="5">
        <v>854</v>
      </c>
      <c r="O12" s="5">
        <v>720</v>
      </c>
      <c r="P12" s="5">
        <v>721</v>
      </c>
    </row>
    <row r="13" spans="1:16" ht="12.75">
      <c r="A13" s="11" t="s">
        <v>4</v>
      </c>
      <c r="B13" s="12">
        <v>15</v>
      </c>
      <c r="C13" s="12">
        <v>6</v>
      </c>
      <c r="D13" s="12">
        <v>10</v>
      </c>
      <c r="E13" s="12">
        <v>11</v>
      </c>
      <c r="F13" s="12">
        <v>10</v>
      </c>
      <c r="G13" s="12">
        <v>5</v>
      </c>
      <c r="H13" s="12">
        <v>5</v>
      </c>
      <c r="I13" s="12">
        <v>5</v>
      </c>
      <c r="J13" s="12">
        <v>29</v>
      </c>
      <c r="K13" s="12">
        <v>29</v>
      </c>
      <c r="L13" s="12">
        <v>29</v>
      </c>
      <c r="M13" s="12">
        <v>30</v>
      </c>
      <c r="N13" s="12">
        <v>37</v>
      </c>
      <c r="O13" s="12">
        <v>35</v>
      </c>
      <c r="P13" s="12">
        <v>35</v>
      </c>
    </row>
    <row r="14" spans="1:16" ht="12.75">
      <c r="A14" s="11" t="s">
        <v>5</v>
      </c>
      <c r="B14" s="12">
        <v>207</v>
      </c>
      <c r="C14" s="12">
        <v>213</v>
      </c>
      <c r="D14" s="12">
        <v>226</v>
      </c>
      <c r="E14" s="12">
        <v>240</v>
      </c>
      <c r="F14" s="12">
        <v>231</v>
      </c>
      <c r="G14" s="12">
        <v>200</v>
      </c>
      <c r="H14" s="12">
        <v>225</v>
      </c>
      <c r="I14" s="12">
        <v>237</v>
      </c>
      <c r="J14" s="12">
        <v>303</v>
      </c>
      <c r="K14" s="12">
        <v>341</v>
      </c>
      <c r="L14" s="12">
        <v>334</v>
      </c>
      <c r="M14" s="12">
        <v>340</v>
      </c>
      <c r="N14" s="12">
        <v>377</v>
      </c>
      <c r="O14" s="12">
        <v>397</v>
      </c>
      <c r="P14" s="12">
        <v>384</v>
      </c>
    </row>
    <row r="15" spans="1:16" ht="12.75">
      <c r="A15" s="11" t="s">
        <v>6</v>
      </c>
      <c r="B15" s="12">
        <v>71</v>
      </c>
      <c r="C15" s="12">
        <v>17</v>
      </c>
      <c r="D15" s="12">
        <v>17</v>
      </c>
      <c r="E15" s="12">
        <v>41</v>
      </c>
      <c r="F15" s="12">
        <v>41</v>
      </c>
      <c r="G15" s="12">
        <v>43</v>
      </c>
      <c r="H15" s="12">
        <v>60</v>
      </c>
      <c r="I15" s="12">
        <v>53</v>
      </c>
      <c r="J15" s="12">
        <v>53</v>
      </c>
      <c r="K15" s="12">
        <v>91</v>
      </c>
      <c r="L15" s="12">
        <v>90</v>
      </c>
      <c r="M15" s="12">
        <v>67</v>
      </c>
      <c r="N15" s="12">
        <v>63</v>
      </c>
      <c r="O15" s="12">
        <v>17</v>
      </c>
      <c r="P15" s="12">
        <v>17</v>
      </c>
    </row>
    <row r="16" spans="1:16" ht="12.75">
      <c r="A16" s="11" t="s">
        <v>7</v>
      </c>
      <c r="B16" s="12">
        <v>175</v>
      </c>
      <c r="C16" s="12">
        <v>201</v>
      </c>
      <c r="D16" s="12">
        <v>255</v>
      </c>
      <c r="E16" s="12">
        <v>225</v>
      </c>
      <c r="F16" s="12">
        <v>148</v>
      </c>
      <c r="G16" s="12">
        <v>193</v>
      </c>
      <c r="H16" s="12">
        <v>181</v>
      </c>
      <c r="I16" s="12">
        <v>181</v>
      </c>
      <c r="J16" s="12">
        <v>210</v>
      </c>
      <c r="K16" s="12">
        <v>229</v>
      </c>
      <c r="L16" s="12">
        <v>222</v>
      </c>
      <c r="M16" s="12">
        <v>176</v>
      </c>
      <c r="N16" s="12">
        <v>181</v>
      </c>
      <c r="O16" s="12">
        <v>323</v>
      </c>
      <c r="P16" s="12">
        <v>407</v>
      </c>
    </row>
    <row r="17" spans="1:16" ht="12.75">
      <c r="A17" s="11" t="s">
        <v>8</v>
      </c>
      <c r="B17" s="12">
        <v>66</v>
      </c>
      <c r="C17" s="12">
        <v>76</v>
      </c>
      <c r="D17" s="12">
        <v>109</v>
      </c>
      <c r="E17" s="12">
        <v>107</v>
      </c>
      <c r="F17" s="12">
        <v>107</v>
      </c>
      <c r="G17" s="12">
        <v>113</v>
      </c>
      <c r="H17" s="12">
        <v>113</v>
      </c>
      <c r="I17" s="12">
        <v>110</v>
      </c>
      <c r="J17" s="12">
        <v>110</v>
      </c>
      <c r="K17" s="12">
        <v>132</v>
      </c>
      <c r="L17" s="12">
        <v>128</v>
      </c>
      <c r="M17" s="12">
        <v>150</v>
      </c>
      <c r="N17" s="12">
        <v>162</v>
      </c>
      <c r="O17" s="12">
        <v>171</v>
      </c>
      <c r="P17" s="12">
        <v>142</v>
      </c>
    </row>
    <row r="18" spans="1:16" ht="12.75">
      <c r="A18" s="11" t="s">
        <v>9</v>
      </c>
      <c r="B18" s="12">
        <v>23</v>
      </c>
      <c r="C18" s="12">
        <v>18</v>
      </c>
      <c r="D18" s="12">
        <v>18</v>
      </c>
      <c r="E18" s="12">
        <v>12</v>
      </c>
      <c r="F18" s="12">
        <v>12</v>
      </c>
      <c r="G18" s="12">
        <v>18</v>
      </c>
      <c r="H18" s="12">
        <v>18</v>
      </c>
      <c r="I18" s="12">
        <v>18</v>
      </c>
      <c r="J18" s="12">
        <v>29</v>
      </c>
      <c r="K18" s="12">
        <v>29</v>
      </c>
      <c r="L18" s="12">
        <v>29</v>
      </c>
      <c r="M18" s="12">
        <v>26</v>
      </c>
      <c r="N18" s="12">
        <v>41</v>
      </c>
      <c r="O18" s="12">
        <v>41</v>
      </c>
      <c r="P18" s="12">
        <v>46</v>
      </c>
    </row>
    <row r="19" spans="1:16" ht="12.75">
      <c r="A19" s="11" t="s">
        <v>10</v>
      </c>
      <c r="B19" s="12">
        <v>631</v>
      </c>
      <c r="C19" s="12">
        <v>587</v>
      </c>
      <c r="D19" s="12">
        <v>588</v>
      </c>
      <c r="E19" s="12">
        <v>591</v>
      </c>
      <c r="F19" s="12">
        <v>556</v>
      </c>
      <c r="G19" s="12">
        <v>595</v>
      </c>
      <c r="H19" s="12">
        <v>617</v>
      </c>
      <c r="I19" s="12">
        <v>612</v>
      </c>
      <c r="J19" s="12">
        <v>336</v>
      </c>
      <c r="K19" s="12">
        <v>341</v>
      </c>
      <c r="L19" s="12">
        <v>231</v>
      </c>
      <c r="M19" s="12">
        <v>222</v>
      </c>
      <c r="N19" s="12">
        <v>270</v>
      </c>
      <c r="O19" s="12">
        <v>247</v>
      </c>
      <c r="P19" s="12">
        <v>244</v>
      </c>
    </row>
    <row r="20" spans="1:16" ht="12.75">
      <c r="A20" s="11" t="s">
        <v>13</v>
      </c>
      <c r="B20" s="12">
        <v>126</v>
      </c>
      <c r="C20" s="12">
        <v>133</v>
      </c>
      <c r="D20" s="12">
        <v>147</v>
      </c>
      <c r="E20" s="12">
        <v>162</v>
      </c>
      <c r="F20" s="12">
        <v>155</v>
      </c>
      <c r="G20" s="12">
        <v>147</v>
      </c>
      <c r="H20" s="12">
        <v>147</v>
      </c>
      <c r="I20" s="12">
        <v>150</v>
      </c>
      <c r="J20" s="12">
        <v>158</v>
      </c>
      <c r="K20" s="12">
        <v>189</v>
      </c>
      <c r="L20" s="12">
        <v>214</v>
      </c>
      <c r="M20" s="12">
        <v>232</v>
      </c>
      <c r="N20" s="12">
        <v>434</v>
      </c>
      <c r="O20" s="12">
        <v>438</v>
      </c>
      <c r="P20" s="12">
        <v>526</v>
      </c>
    </row>
    <row r="21" spans="1:16" ht="12.75">
      <c r="A21" s="11" t="s">
        <v>11</v>
      </c>
      <c r="B21" s="12">
        <v>175</v>
      </c>
      <c r="C21" s="12">
        <v>134</v>
      </c>
      <c r="D21" s="12">
        <v>135</v>
      </c>
      <c r="E21" s="12">
        <v>162</v>
      </c>
      <c r="F21" s="12">
        <v>156</v>
      </c>
      <c r="G21" s="12">
        <v>163</v>
      </c>
      <c r="H21" s="12">
        <v>163</v>
      </c>
      <c r="I21" s="12">
        <v>166</v>
      </c>
      <c r="J21" s="12">
        <v>174</v>
      </c>
      <c r="K21" s="12">
        <v>177</v>
      </c>
      <c r="L21" s="12">
        <v>190</v>
      </c>
      <c r="M21" s="12">
        <v>191</v>
      </c>
      <c r="N21" s="12">
        <v>218</v>
      </c>
      <c r="O21" s="12">
        <v>219</v>
      </c>
      <c r="P21" s="12">
        <v>220</v>
      </c>
    </row>
    <row r="22" spans="1:16" ht="12.75">
      <c r="A22" s="11" t="s">
        <v>14</v>
      </c>
      <c r="B22" s="12">
        <v>13</v>
      </c>
      <c r="C22" s="12">
        <v>9</v>
      </c>
      <c r="D22" s="12">
        <v>10</v>
      </c>
      <c r="E22" s="12">
        <v>23</v>
      </c>
      <c r="F22" s="12">
        <v>23</v>
      </c>
      <c r="G22" s="12">
        <v>23</v>
      </c>
      <c r="H22" s="12">
        <v>23</v>
      </c>
      <c r="I22" s="12">
        <v>27</v>
      </c>
      <c r="J22" s="12">
        <v>27</v>
      </c>
      <c r="K22" s="12">
        <v>17</v>
      </c>
      <c r="L22" s="12">
        <v>17</v>
      </c>
      <c r="M22" s="12">
        <v>11</v>
      </c>
      <c r="N22" s="12">
        <v>21</v>
      </c>
      <c r="O22" s="12">
        <v>21</v>
      </c>
      <c r="P22" s="12">
        <v>26</v>
      </c>
    </row>
    <row r="23" spans="1:16" ht="12.75">
      <c r="A23" s="11" t="s">
        <v>15</v>
      </c>
      <c r="B23" s="12">
        <v>72</v>
      </c>
      <c r="C23" s="12">
        <v>64</v>
      </c>
      <c r="D23" s="12">
        <v>58</v>
      </c>
      <c r="E23" s="12">
        <v>60</v>
      </c>
      <c r="F23" s="12">
        <v>41</v>
      </c>
      <c r="G23" s="12">
        <v>41</v>
      </c>
      <c r="H23" s="12">
        <v>60</v>
      </c>
      <c r="I23" s="12">
        <v>93</v>
      </c>
      <c r="J23" s="12">
        <v>112</v>
      </c>
      <c r="K23" s="12">
        <v>106</v>
      </c>
      <c r="L23" s="12">
        <v>106</v>
      </c>
      <c r="M23" s="12">
        <v>133</v>
      </c>
      <c r="N23" s="12">
        <v>144</v>
      </c>
      <c r="O23" s="12">
        <v>147</v>
      </c>
      <c r="P23" s="12">
        <v>144</v>
      </c>
    </row>
    <row r="24" spans="1:16" ht="12.75">
      <c r="A24" s="11" t="s">
        <v>16</v>
      </c>
      <c r="B24" s="12">
        <v>4</v>
      </c>
      <c r="C24" s="12">
        <v>4</v>
      </c>
      <c r="D24" s="12">
        <v>5</v>
      </c>
      <c r="E24" s="12">
        <v>5</v>
      </c>
      <c r="F24" s="12">
        <v>5</v>
      </c>
      <c r="G24" s="12">
        <v>5</v>
      </c>
      <c r="H24" s="12">
        <v>5</v>
      </c>
      <c r="I24" s="12">
        <v>33</v>
      </c>
      <c r="J24" s="12">
        <v>30</v>
      </c>
      <c r="K24" s="12">
        <v>25</v>
      </c>
      <c r="L24" s="12">
        <v>25</v>
      </c>
      <c r="M24" s="12">
        <v>21</v>
      </c>
      <c r="N24" s="12">
        <v>29</v>
      </c>
      <c r="O24" s="12">
        <v>21</v>
      </c>
      <c r="P24" s="12">
        <v>21</v>
      </c>
    </row>
    <row r="25" spans="1:16" ht="12.75">
      <c r="A25" s="11" t="s">
        <v>17</v>
      </c>
      <c r="B25" s="12">
        <v>135</v>
      </c>
      <c r="C25" s="12">
        <v>328</v>
      </c>
      <c r="D25" s="12">
        <v>328</v>
      </c>
      <c r="E25" s="12">
        <v>328</v>
      </c>
      <c r="F25" s="12">
        <v>328</v>
      </c>
      <c r="G25" s="12">
        <v>328</v>
      </c>
      <c r="H25" s="12">
        <v>328</v>
      </c>
      <c r="I25" s="12">
        <v>328</v>
      </c>
      <c r="J25" s="12">
        <v>328</v>
      </c>
      <c r="K25" s="12">
        <v>328</v>
      </c>
      <c r="L25" s="12">
        <v>42</v>
      </c>
      <c r="M25" s="12">
        <v>328</v>
      </c>
      <c r="N25" s="12">
        <v>306</v>
      </c>
      <c r="O25" s="12">
        <v>328</v>
      </c>
      <c r="P25" s="12">
        <v>328</v>
      </c>
    </row>
    <row r="26" spans="1:16" ht="12.75">
      <c r="A26" s="11" t="s">
        <v>12</v>
      </c>
      <c r="B26" s="12">
        <v>40</v>
      </c>
      <c r="C26" s="12">
        <v>10</v>
      </c>
      <c r="D26" s="12">
        <v>9</v>
      </c>
      <c r="E26" s="12">
        <v>9</v>
      </c>
      <c r="F26" s="12">
        <v>5</v>
      </c>
      <c r="G26" s="12">
        <v>25</v>
      </c>
      <c r="H26" s="12">
        <v>25</v>
      </c>
      <c r="I26" s="12">
        <v>21</v>
      </c>
      <c r="J26" s="12">
        <v>16</v>
      </c>
      <c r="K26" s="12">
        <v>19</v>
      </c>
      <c r="L26" s="12">
        <v>19</v>
      </c>
      <c r="M26" s="12">
        <v>19</v>
      </c>
      <c r="N26" s="12">
        <v>19</v>
      </c>
      <c r="O26" s="12">
        <v>19</v>
      </c>
      <c r="P26" s="12">
        <v>19</v>
      </c>
    </row>
    <row r="27" spans="1:12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12"/>
      <c r="L27" s="9"/>
    </row>
    <row r="28" spans="1:16" ht="12.75">
      <c r="A28" s="13" t="s">
        <v>18</v>
      </c>
      <c r="B28" s="14">
        <f aca="true" t="shared" si="1" ref="B28:O28">SUM(B6+B8+B10)</f>
        <v>13541</v>
      </c>
      <c r="C28" s="14">
        <f t="shared" si="1"/>
        <v>13521</v>
      </c>
      <c r="D28" s="14">
        <f t="shared" si="1"/>
        <v>13398</v>
      </c>
      <c r="E28" s="14">
        <f t="shared" si="1"/>
        <v>13421</v>
      </c>
      <c r="F28" s="14">
        <f t="shared" si="1"/>
        <v>13300</v>
      </c>
      <c r="G28" s="14">
        <f t="shared" si="1"/>
        <v>13368</v>
      </c>
      <c r="H28" s="14">
        <f t="shared" si="1"/>
        <v>14243</v>
      </c>
      <c r="I28" s="14">
        <f t="shared" si="1"/>
        <v>14153</v>
      </c>
      <c r="J28" s="14">
        <f t="shared" si="1"/>
        <v>14701</v>
      </c>
      <c r="K28" s="14">
        <f t="shared" si="1"/>
        <v>15195</v>
      </c>
      <c r="L28" s="14">
        <f t="shared" si="1"/>
        <v>15145</v>
      </c>
      <c r="M28" s="14">
        <f t="shared" si="1"/>
        <v>15393</v>
      </c>
      <c r="N28" s="14">
        <f t="shared" si="1"/>
        <v>15508</v>
      </c>
      <c r="O28" s="14">
        <f t="shared" si="1"/>
        <v>14800</v>
      </c>
      <c r="P28" s="14">
        <f>SUM(P6+P8+P10)</f>
        <v>14929</v>
      </c>
    </row>
    <row r="29" spans="1:11" ht="12.75">
      <c r="A29" s="9"/>
      <c r="B29" s="9"/>
      <c r="C29" s="9"/>
      <c r="D29" s="9"/>
      <c r="E29" s="15"/>
      <c r="F29" s="15"/>
      <c r="G29" s="15"/>
      <c r="H29" s="15"/>
      <c r="I29" s="15"/>
      <c r="J29" s="15"/>
      <c r="K29" s="15"/>
    </row>
    <row r="30" spans="1:12" ht="12.75">
      <c r="A30" s="20" t="s">
        <v>24</v>
      </c>
      <c r="B30" s="10"/>
      <c r="C30" s="10"/>
      <c r="D30" s="10"/>
      <c r="E30" s="5"/>
      <c r="F30" s="10"/>
      <c r="G30" s="10"/>
      <c r="H30" s="10"/>
      <c r="I30" s="11"/>
      <c r="J30" s="10"/>
      <c r="K30" s="10"/>
      <c r="L30" s="6" t="s">
        <v>2</v>
      </c>
    </row>
    <row r="31" spans="1:12" ht="12.75">
      <c r="A31" s="20" t="s">
        <v>23</v>
      </c>
      <c r="B31" s="10"/>
      <c r="C31" s="10"/>
      <c r="D31" s="10"/>
      <c r="E31" s="5"/>
      <c r="F31" s="10"/>
      <c r="G31" s="10"/>
      <c r="H31" s="10"/>
      <c r="I31" s="11"/>
      <c r="J31" s="10"/>
      <c r="K31" s="10"/>
      <c r="L31" s="6"/>
    </row>
    <row r="32" spans="1:11" ht="15">
      <c r="A32" s="4" t="s">
        <v>19</v>
      </c>
      <c r="B32" s="11"/>
      <c r="C32" s="11"/>
      <c r="D32" s="11"/>
      <c r="E32" s="10"/>
      <c r="F32" s="10"/>
      <c r="G32" s="16"/>
      <c r="H32" s="16"/>
      <c r="I32" s="16"/>
      <c r="J32" s="16"/>
      <c r="K32" s="10"/>
    </row>
    <row r="33" spans="1:11" ht="15">
      <c r="A33" s="11"/>
      <c r="B33" s="11"/>
      <c r="C33" s="11"/>
      <c r="D33" s="11"/>
      <c r="E33" s="10"/>
      <c r="F33" s="10"/>
      <c r="G33" s="16"/>
      <c r="H33" s="16"/>
      <c r="I33" s="16"/>
      <c r="J33" s="16"/>
      <c r="K33" s="10"/>
    </row>
  </sheetData>
  <sheetProtection/>
  <mergeCells count="2">
    <mergeCell ref="A1:O1"/>
    <mergeCell ref="A2:O2"/>
  </mergeCells>
  <printOptions/>
  <pageMargins left="0.75" right="0.75" top="1" bottom="1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3"/>
  <sheetViews>
    <sheetView showGridLines="0" zoomScale="95" zoomScaleNormal="95" zoomScalePageLayoutView="0" workbookViewId="0" topLeftCell="A1">
      <selection activeCell="I6" sqref="I6"/>
    </sheetView>
  </sheetViews>
  <sheetFormatPr defaultColWidth="10.875" defaultRowHeight="12.75"/>
  <cols>
    <col min="1" max="1" width="12.875" style="0" customWidth="1"/>
    <col min="2" max="16" width="6.25390625" style="0" customWidth="1"/>
    <col min="17" max="17" width="8.375" style="0" customWidth="1"/>
  </cols>
  <sheetData>
    <row r="1" spans="1:15" ht="12.7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2.75">
      <c r="A2" s="47" t="s">
        <v>28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4" spans="1:17" ht="12.75">
      <c r="A4" s="1" t="s">
        <v>1</v>
      </c>
      <c r="B4" s="2">
        <v>1991</v>
      </c>
      <c r="C4" s="2">
        <v>1992</v>
      </c>
      <c r="D4" s="2">
        <v>1993</v>
      </c>
      <c r="E4" s="2">
        <v>1994</v>
      </c>
      <c r="F4" s="2">
        <v>1995</v>
      </c>
      <c r="G4" s="2">
        <v>1996</v>
      </c>
      <c r="H4" s="2">
        <v>1997</v>
      </c>
      <c r="I4" s="2">
        <v>1998</v>
      </c>
      <c r="J4" s="2">
        <v>1999</v>
      </c>
      <c r="K4" s="2">
        <v>2000</v>
      </c>
      <c r="L4" s="2">
        <v>2001</v>
      </c>
      <c r="M4" s="2">
        <v>2002</v>
      </c>
      <c r="N4" s="2">
        <v>2003</v>
      </c>
      <c r="O4" s="2">
        <v>2004</v>
      </c>
      <c r="P4" s="2">
        <v>2005</v>
      </c>
      <c r="Q4" s="2"/>
    </row>
    <row r="5" spans="1:13" ht="12">
      <c r="A5" s="3"/>
      <c r="B5" s="3"/>
      <c r="C5" s="3"/>
      <c r="D5" s="3"/>
      <c r="M5" s="3"/>
    </row>
    <row r="6" spans="1:16" ht="12.75">
      <c r="A6" s="4" t="s">
        <v>25</v>
      </c>
      <c r="B6" s="5">
        <v>7780</v>
      </c>
      <c r="C6" s="5">
        <v>7886</v>
      </c>
      <c r="D6" s="5">
        <v>7849</v>
      </c>
      <c r="E6" s="5">
        <v>7618</v>
      </c>
      <c r="F6" s="5">
        <f>4325+3249</f>
        <v>7574</v>
      </c>
      <c r="G6" s="5">
        <v>7500</v>
      </c>
      <c r="H6" s="5">
        <v>7421</v>
      </c>
      <c r="I6" s="5">
        <v>8355</v>
      </c>
      <c r="J6" s="5">
        <f>4612+3707</f>
        <v>8319</v>
      </c>
      <c r="K6" s="5">
        <f>4556+3828</f>
        <v>8384</v>
      </c>
      <c r="L6" s="5">
        <v>8690</v>
      </c>
      <c r="M6" s="5">
        <v>8751</v>
      </c>
      <c r="N6" s="5">
        <v>8738</v>
      </c>
      <c r="O6" s="5">
        <v>8523</v>
      </c>
      <c r="P6" s="5">
        <v>8662</v>
      </c>
    </row>
    <row r="7" spans="1:13" ht="12.75">
      <c r="A7" s="7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6" ht="12.75">
      <c r="A8" s="4" t="s">
        <v>26</v>
      </c>
      <c r="B8" s="5">
        <v>3211</v>
      </c>
      <c r="C8" s="5">
        <v>3333</v>
      </c>
      <c r="D8" s="5">
        <v>3290</v>
      </c>
      <c r="E8" s="5">
        <v>3253</v>
      </c>
      <c r="F8" s="5">
        <v>3262</v>
      </c>
      <c r="G8" s="5">
        <v>3355</v>
      </c>
      <c r="H8" s="5">
        <v>3422</v>
      </c>
      <c r="I8" s="5">
        <v>3296</v>
      </c>
      <c r="J8" s="5">
        <v>3172</v>
      </c>
      <c r="K8" s="5">
        <v>3781</v>
      </c>
      <c r="L8" s="5">
        <v>3617</v>
      </c>
      <c r="M8" s="5">
        <v>3944</v>
      </c>
      <c r="N8" s="5">
        <v>3816</v>
      </c>
      <c r="O8" s="5">
        <v>3829</v>
      </c>
      <c r="P8" s="5">
        <v>2994</v>
      </c>
    </row>
    <row r="9" spans="1:13" ht="12.75">
      <c r="A9" s="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6" ht="12.75">
      <c r="A10" s="4" t="s">
        <v>27</v>
      </c>
      <c r="B10" s="8">
        <f aca="true" t="shared" si="0" ref="B10:L10">SUM(B12:B26)</f>
        <v>2174</v>
      </c>
      <c r="C10" s="8">
        <f t="shared" si="0"/>
        <v>2322</v>
      </c>
      <c r="D10" s="8">
        <f t="shared" si="0"/>
        <v>2382</v>
      </c>
      <c r="E10" s="8">
        <f t="shared" si="0"/>
        <v>2527</v>
      </c>
      <c r="F10" s="8">
        <f t="shared" si="0"/>
        <v>2585</v>
      </c>
      <c r="G10" s="8">
        <f t="shared" si="0"/>
        <v>2445</v>
      </c>
      <c r="H10" s="8">
        <f t="shared" si="0"/>
        <v>2525</v>
      </c>
      <c r="I10" s="8">
        <f t="shared" si="0"/>
        <v>2592</v>
      </c>
      <c r="J10" s="8">
        <f t="shared" si="0"/>
        <v>2662</v>
      </c>
      <c r="K10" s="8">
        <f t="shared" si="0"/>
        <v>2536</v>
      </c>
      <c r="L10" s="8">
        <f t="shared" si="0"/>
        <v>2888</v>
      </c>
      <c r="M10" s="8">
        <f>SUM(M12:M26)</f>
        <v>2450</v>
      </c>
      <c r="N10" s="8">
        <f>SUM(N12:N26)</f>
        <v>2839</v>
      </c>
      <c r="O10" s="8">
        <f>SUM(O12:O26)</f>
        <v>3156</v>
      </c>
      <c r="P10" s="8">
        <f>SUM(P12:P26)</f>
        <v>3144</v>
      </c>
    </row>
    <row r="11" spans="1:13" ht="12.7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6" ht="12.75">
      <c r="A12" s="11" t="s">
        <v>3</v>
      </c>
      <c r="B12" s="5">
        <v>508</v>
      </c>
      <c r="C12" s="5">
        <v>569</v>
      </c>
      <c r="D12" s="5">
        <v>582</v>
      </c>
      <c r="E12" s="5">
        <v>612</v>
      </c>
      <c r="F12" s="5">
        <v>609</v>
      </c>
      <c r="G12" s="5">
        <v>627</v>
      </c>
      <c r="H12" s="5">
        <v>626</v>
      </c>
      <c r="I12" s="5">
        <v>622</v>
      </c>
      <c r="J12" s="5">
        <v>628</v>
      </c>
      <c r="K12" s="5">
        <v>621</v>
      </c>
      <c r="L12" s="5">
        <v>835</v>
      </c>
      <c r="M12" s="5">
        <v>774</v>
      </c>
      <c r="N12" s="5">
        <v>893</v>
      </c>
      <c r="O12" s="5">
        <v>854</v>
      </c>
      <c r="P12" s="5">
        <v>720</v>
      </c>
    </row>
    <row r="13" spans="1:16" ht="12.75">
      <c r="A13" s="11" t="s">
        <v>4</v>
      </c>
      <c r="B13" s="12">
        <v>15</v>
      </c>
      <c r="C13" s="12">
        <v>15</v>
      </c>
      <c r="D13" s="12">
        <v>6</v>
      </c>
      <c r="E13" s="12">
        <v>10</v>
      </c>
      <c r="F13" s="12">
        <v>11</v>
      </c>
      <c r="G13" s="12">
        <v>10</v>
      </c>
      <c r="H13" s="12">
        <v>5</v>
      </c>
      <c r="I13" s="12">
        <v>5</v>
      </c>
      <c r="J13" s="12">
        <v>5</v>
      </c>
      <c r="K13" s="12">
        <v>29</v>
      </c>
      <c r="L13" s="12">
        <v>29</v>
      </c>
      <c r="M13" s="12">
        <v>29</v>
      </c>
      <c r="N13" s="12">
        <v>30</v>
      </c>
      <c r="O13" s="12">
        <v>37</v>
      </c>
      <c r="P13" s="12">
        <v>35</v>
      </c>
    </row>
    <row r="14" spans="1:16" ht="12.75">
      <c r="A14" s="11" t="s">
        <v>5</v>
      </c>
      <c r="B14" s="12">
        <v>225</v>
      </c>
      <c r="C14" s="12">
        <v>207</v>
      </c>
      <c r="D14" s="12">
        <v>213</v>
      </c>
      <c r="E14" s="12">
        <v>226</v>
      </c>
      <c r="F14" s="12">
        <v>240</v>
      </c>
      <c r="G14" s="12">
        <v>231</v>
      </c>
      <c r="H14" s="12">
        <v>200</v>
      </c>
      <c r="I14" s="12">
        <v>225</v>
      </c>
      <c r="J14" s="12">
        <v>237</v>
      </c>
      <c r="K14" s="12">
        <v>303</v>
      </c>
      <c r="L14" s="12">
        <v>341</v>
      </c>
      <c r="M14" s="12">
        <v>334</v>
      </c>
      <c r="N14" s="12">
        <v>340</v>
      </c>
      <c r="O14" s="12">
        <v>377</v>
      </c>
      <c r="P14" s="12">
        <v>397</v>
      </c>
    </row>
    <row r="15" spans="1:16" ht="12.75">
      <c r="A15" s="11" t="s">
        <v>6</v>
      </c>
      <c r="B15" s="12">
        <v>71</v>
      </c>
      <c r="C15" s="12">
        <v>71</v>
      </c>
      <c r="D15" s="12">
        <v>17</v>
      </c>
      <c r="E15" s="12">
        <v>17</v>
      </c>
      <c r="F15" s="12">
        <v>41</v>
      </c>
      <c r="G15" s="12">
        <v>41</v>
      </c>
      <c r="H15" s="12">
        <v>43</v>
      </c>
      <c r="I15" s="12">
        <v>60</v>
      </c>
      <c r="J15" s="12">
        <v>53</v>
      </c>
      <c r="K15" s="12">
        <v>53</v>
      </c>
      <c r="L15" s="12">
        <v>91</v>
      </c>
      <c r="M15" s="12">
        <v>90</v>
      </c>
      <c r="N15" s="12">
        <v>67</v>
      </c>
      <c r="O15" s="12">
        <v>63</v>
      </c>
      <c r="P15" s="12">
        <v>17</v>
      </c>
    </row>
    <row r="16" spans="1:16" ht="12.75">
      <c r="A16" s="11" t="s">
        <v>7</v>
      </c>
      <c r="B16" s="12">
        <v>175</v>
      </c>
      <c r="C16" s="12">
        <v>175</v>
      </c>
      <c r="D16" s="12">
        <v>201</v>
      </c>
      <c r="E16" s="12">
        <v>255</v>
      </c>
      <c r="F16" s="12">
        <v>225</v>
      </c>
      <c r="G16" s="12">
        <v>148</v>
      </c>
      <c r="H16" s="12">
        <v>193</v>
      </c>
      <c r="I16" s="12">
        <v>181</v>
      </c>
      <c r="J16" s="12">
        <v>181</v>
      </c>
      <c r="K16" s="12">
        <v>210</v>
      </c>
      <c r="L16" s="12">
        <v>229</v>
      </c>
      <c r="M16" s="12">
        <v>222</v>
      </c>
      <c r="N16" s="12">
        <v>176</v>
      </c>
      <c r="O16" s="12">
        <v>181</v>
      </c>
      <c r="P16" s="12">
        <v>323</v>
      </c>
    </row>
    <row r="17" spans="1:16" ht="12.75">
      <c r="A17" s="11" t="s">
        <v>8</v>
      </c>
      <c r="B17" s="12">
        <v>52</v>
      </c>
      <c r="C17" s="12">
        <v>66</v>
      </c>
      <c r="D17" s="12">
        <v>76</v>
      </c>
      <c r="E17" s="12">
        <v>109</v>
      </c>
      <c r="F17" s="12">
        <v>107</v>
      </c>
      <c r="G17" s="12">
        <v>107</v>
      </c>
      <c r="H17" s="12">
        <v>113</v>
      </c>
      <c r="I17" s="12">
        <v>113</v>
      </c>
      <c r="J17" s="12">
        <v>110</v>
      </c>
      <c r="K17" s="12">
        <v>110</v>
      </c>
      <c r="L17" s="12">
        <v>132</v>
      </c>
      <c r="M17" s="12">
        <v>128</v>
      </c>
      <c r="N17" s="12">
        <v>150</v>
      </c>
      <c r="O17" s="12">
        <v>162</v>
      </c>
      <c r="P17" s="12">
        <v>171</v>
      </c>
    </row>
    <row r="18" spans="1:16" ht="12.75">
      <c r="A18" s="11" t="s">
        <v>9</v>
      </c>
      <c r="B18" s="12">
        <v>26</v>
      </c>
      <c r="C18" s="12">
        <v>23</v>
      </c>
      <c r="D18" s="12">
        <v>18</v>
      </c>
      <c r="E18" s="12">
        <v>18</v>
      </c>
      <c r="F18" s="12">
        <v>12</v>
      </c>
      <c r="G18" s="12">
        <v>12</v>
      </c>
      <c r="H18" s="12">
        <v>18</v>
      </c>
      <c r="I18" s="12">
        <v>18</v>
      </c>
      <c r="J18" s="12">
        <v>18</v>
      </c>
      <c r="K18" s="12">
        <v>29</v>
      </c>
      <c r="L18" s="12">
        <v>29</v>
      </c>
      <c r="M18" s="12">
        <v>29</v>
      </c>
      <c r="N18" s="12">
        <v>26</v>
      </c>
      <c r="O18" s="12">
        <v>41</v>
      </c>
      <c r="P18" s="12">
        <v>41</v>
      </c>
    </row>
    <row r="19" spans="1:16" ht="12.75">
      <c r="A19" s="11" t="s">
        <v>10</v>
      </c>
      <c r="B19" s="12">
        <v>650</v>
      </c>
      <c r="C19" s="12">
        <v>631</v>
      </c>
      <c r="D19" s="12">
        <v>587</v>
      </c>
      <c r="E19" s="12">
        <v>588</v>
      </c>
      <c r="F19" s="12">
        <v>591</v>
      </c>
      <c r="G19" s="12">
        <v>556</v>
      </c>
      <c r="H19" s="12">
        <v>595</v>
      </c>
      <c r="I19" s="12">
        <v>617</v>
      </c>
      <c r="J19" s="12">
        <v>612</v>
      </c>
      <c r="K19" s="12">
        <v>336</v>
      </c>
      <c r="L19" s="12">
        <v>341</v>
      </c>
      <c r="M19" s="12">
        <v>231</v>
      </c>
      <c r="N19" s="12">
        <v>222</v>
      </c>
      <c r="O19" s="12">
        <v>270</v>
      </c>
      <c r="P19" s="12">
        <v>247</v>
      </c>
    </row>
    <row r="20" spans="1:16" ht="12.75">
      <c r="A20" s="11" t="s">
        <v>13</v>
      </c>
      <c r="B20" s="12">
        <v>116</v>
      </c>
      <c r="C20" s="12">
        <v>126</v>
      </c>
      <c r="D20" s="12">
        <v>133</v>
      </c>
      <c r="E20" s="12">
        <v>147</v>
      </c>
      <c r="F20" s="12">
        <v>162</v>
      </c>
      <c r="G20" s="12">
        <v>155</v>
      </c>
      <c r="H20" s="12">
        <v>147</v>
      </c>
      <c r="I20" s="12">
        <v>147</v>
      </c>
      <c r="J20" s="12">
        <v>150</v>
      </c>
      <c r="K20" s="12">
        <v>158</v>
      </c>
      <c r="L20" s="12">
        <v>189</v>
      </c>
      <c r="M20" s="12">
        <v>214</v>
      </c>
      <c r="N20" s="12">
        <v>232</v>
      </c>
      <c r="O20" s="12">
        <v>434</v>
      </c>
      <c r="P20" s="12">
        <v>438</v>
      </c>
    </row>
    <row r="21" spans="1:16" ht="12.75">
      <c r="A21" s="11" t="s">
        <v>11</v>
      </c>
      <c r="B21" s="12">
        <v>175</v>
      </c>
      <c r="C21" s="12">
        <v>175</v>
      </c>
      <c r="D21" s="12">
        <v>134</v>
      </c>
      <c r="E21" s="12">
        <v>135</v>
      </c>
      <c r="F21" s="12">
        <v>162</v>
      </c>
      <c r="G21" s="12">
        <v>156</v>
      </c>
      <c r="H21" s="12">
        <v>163</v>
      </c>
      <c r="I21" s="12">
        <v>163</v>
      </c>
      <c r="J21" s="12">
        <v>166</v>
      </c>
      <c r="K21" s="12">
        <v>174</v>
      </c>
      <c r="L21" s="12">
        <v>177</v>
      </c>
      <c r="M21" s="12">
        <v>190</v>
      </c>
      <c r="N21" s="12">
        <v>191</v>
      </c>
      <c r="O21" s="12">
        <v>218</v>
      </c>
      <c r="P21" s="12">
        <v>219</v>
      </c>
    </row>
    <row r="22" spans="1:16" ht="12.75">
      <c r="A22" s="11" t="s">
        <v>14</v>
      </c>
      <c r="B22" s="12">
        <v>13</v>
      </c>
      <c r="C22" s="12">
        <v>13</v>
      </c>
      <c r="D22" s="12">
        <v>9</v>
      </c>
      <c r="E22" s="12">
        <v>10</v>
      </c>
      <c r="F22" s="12">
        <v>23</v>
      </c>
      <c r="G22" s="12">
        <v>23</v>
      </c>
      <c r="H22" s="12">
        <v>23</v>
      </c>
      <c r="I22" s="12">
        <v>23</v>
      </c>
      <c r="J22" s="12">
        <v>27</v>
      </c>
      <c r="K22" s="12">
        <v>27</v>
      </c>
      <c r="L22" s="12">
        <v>17</v>
      </c>
      <c r="M22" s="12">
        <v>17</v>
      </c>
      <c r="N22" s="12">
        <v>11</v>
      </c>
      <c r="O22" s="12">
        <v>21</v>
      </c>
      <c r="P22" s="12">
        <v>21</v>
      </c>
    </row>
    <row r="23" spans="1:16" ht="12.75">
      <c r="A23" s="11" t="s">
        <v>15</v>
      </c>
      <c r="B23" s="12">
        <v>73</v>
      </c>
      <c r="C23" s="12">
        <v>72</v>
      </c>
      <c r="D23" s="12">
        <v>64</v>
      </c>
      <c r="E23" s="12">
        <v>58</v>
      </c>
      <c r="F23" s="12">
        <v>60</v>
      </c>
      <c r="G23" s="12">
        <v>41</v>
      </c>
      <c r="H23" s="12">
        <v>41</v>
      </c>
      <c r="I23" s="12">
        <v>60</v>
      </c>
      <c r="J23" s="12">
        <v>93</v>
      </c>
      <c r="K23" s="12">
        <v>112</v>
      </c>
      <c r="L23" s="12">
        <v>106</v>
      </c>
      <c r="M23" s="12">
        <v>106</v>
      </c>
      <c r="N23" s="12">
        <v>133</v>
      </c>
      <c r="O23" s="12">
        <v>144</v>
      </c>
      <c r="P23" s="12">
        <v>147</v>
      </c>
    </row>
    <row r="24" spans="1:16" ht="12.75">
      <c r="A24" s="11" t="s">
        <v>16</v>
      </c>
      <c r="B24" s="12">
        <v>4</v>
      </c>
      <c r="C24" s="12">
        <v>4</v>
      </c>
      <c r="D24" s="12">
        <v>4</v>
      </c>
      <c r="E24" s="12">
        <v>5</v>
      </c>
      <c r="F24" s="12">
        <v>5</v>
      </c>
      <c r="G24" s="12">
        <v>5</v>
      </c>
      <c r="H24" s="12">
        <v>5</v>
      </c>
      <c r="I24" s="12">
        <v>5</v>
      </c>
      <c r="J24" s="12">
        <v>33</v>
      </c>
      <c r="K24" s="12">
        <v>30</v>
      </c>
      <c r="L24" s="12">
        <v>25</v>
      </c>
      <c r="M24" s="12">
        <v>25</v>
      </c>
      <c r="N24" s="12">
        <v>21</v>
      </c>
      <c r="O24" s="12">
        <v>29</v>
      </c>
      <c r="P24" s="12">
        <v>21</v>
      </c>
    </row>
    <row r="25" spans="1:16" ht="12.75">
      <c r="A25" s="11" t="s">
        <v>17</v>
      </c>
      <c r="B25" s="12">
        <v>31</v>
      </c>
      <c r="C25" s="12">
        <v>135</v>
      </c>
      <c r="D25" s="12">
        <v>328</v>
      </c>
      <c r="E25" s="12">
        <v>328</v>
      </c>
      <c r="F25" s="12">
        <v>328</v>
      </c>
      <c r="G25" s="12">
        <v>328</v>
      </c>
      <c r="H25" s="12">
        <v>328</v>
      </c>
      <c r="I25" s="12">
        <v>328</v>
      </c>
      <c r="J25" s="12">
        <v>328</v>
      </c>
      <c r="K25" s="12">
        <v>328</v>
      </c>
      <c r="L25" s="12">
        <v>328</v>
      </c>
      <c r="M25" s="12">
        <v>42</v>
      </c>
      <c r="N25" s="12">
        <v>328</v>
      </c>
      <c r="O25" s="12">
        <v>306</v>
      </c>
      <c r="P25" s="12">
        <v>328</v>
      </c>
    </row>
    <row r="26" spans="1:16" ht="12.75">
      <c r="A26" s="11" t="s">
        <v>12</v>
      </c>
      <c r="B26" s="12">
        <v>40</v>
      </c>
      <c r="C26" s="12">
        <v>40</v>
      </c>
      <c r="D26" s="12">
        <v>10</v>
      </c>
      <c r="E26" s="12">
        <v>9</v>
      </c>
      <c r="F26" s="12">
        <v>9</v>
      </c>
      <c r="G26" s="12">
        <v>5</v>
      </c>
      <c r="H26" s="12">
        <v>25</v>
      </c>
      <c r="I26" s="12">
        <v>25</v>
      </c>
      <c r="J26" s="12">
        <v>21</v>
      </c>
      <c r="K26" s="12">
        <v>16</v>
      </c>
      <c r="L26" s="12">
        <v>19</v>
      </c>
      <c r="M26" s="12">
        <v>19</v>
      </c>
      <c r="N26" s="12">
        <v>19</v>
      </c>
      <c r="O26" s="12">
        <v>19</v>
      </c>
      <c r="P26" s="12">
        <v>19</v>
      </c>
    </row>
    <row r="27" spans="1:13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12"/>
      <c r="M27" s="9"/>
    </row>
    <row r="28" spans="1:16" ht="12.75">
      <c r="A28" s="13" t="s">
        <v>18</v>
      </c>
      <c r="B28" s="14">
        <f>SUM(B6+B8+B10)</f>
        <v>13165</v>
      </c>
      <c r="C28" s="14">
        <f>SUM(C6+C8+C10)</f>
        <v>13541</v>
      </c>
      <c r="D28" s="14">
        <f>SUM(D6+D8+D10)</f>
        <v>13521</v>
      </c>
      <c r="E28" s="14">
        <f aca="true" t="shared" si="1" ref="E28:P28">SUM(E6+E8+E10)</f>
        <v>13398</v>
      </c>
      <c r="F28" s="14">
        <f t="shared" si="1"/>
        <v>13421</v>
      </c>
      <c r="G28" s="14">
        <f t="shared" si="1"/>
        <v>13300</v>
      </c>
      <c r="H28" s="14">
        <f t="shared" si="1"/>
        <v>13368</v>
      </c>
      <c r="I28" s="14">
        <f t="shared" si="1"/>
        <v>14243</v>
      </c>
      <c r="J28" s="14">
        <f t="shared" si="1"/>
        <v>14153</v>
      </c>
      <c r="K28" s="14">
        <f t="shared" si="1"/>
        <v>14701</v>
      </c>
      <c r="L28" s="14">
        <f t="shared" si="1"/>
        <v>15195</v>
      </c>
      <c r="M28" s="14">
        <f t="shared" si="1"/>
        <v>15145</v>
      </c>
      <c r="N28" s="14">
        <f t="shared" si="1"/>
        <v>15393</v>
      </c>
      <c r="O28" s="14">
        <f t="shared" si="1"/>
        <v>15508</v>
      </c>
      <c r="P28" s="14">
        <f t="shared" si="1"/>
        <v>14800</v>
      </c>
    </row>
    <row r="29" spans="1:11" ht="12.75">
      <c r="A29" s="9"/>
      <c r="B29" s="9"/>
      <c r="C29" s="9"/>
      <c r="D29" s="9"/>
      <c r="E29" s="15"/>
      <c r="F29" s="15"/>
      <c r="G29" s="15"/>
      <c r="H29" s="15"/>
      <c r="I29" s="15"/>
      <c r="J29" s="15"/>
      <c r="K29" s="15"/>
    </row>
    <row r="30" spans="1:12" ht="12.75">
      <c r="A30" s="20" t="s">
        <v>24</v>
      </c>
      <c r="B30" s="10"/>
      <c r="C30" s="10"/>
      <c r="D30" s="10"/>
      <c r="E30" s="5"/>
      <c r="F30" s="10"/>
      <c r="G30" s="10"/>
      <c r="H30" s="10"/>
      <c r="I30" s="11"/>
      <c r="J30" s="10"/>
      <c r="K30" s="10"/>
      <c r="L30" s="6" t="s">
        <v>2</v>
      </c>
    </row>
    <row r="31" spans="1:12" ht="12.75">
      <c r="A31" s="20" t="s">
        <v>23</v>
      </c>
      <c r="B31" s="10"/>
      <c r="C31" s="10"/>
      <c r="D31" s="10"/>
      <c r="E31" s="5"/>
      <c r="F31" s="10"/>
      <c r="G31" s="10"/>
      <c r="H31" s="10"/>
      <c r="I31" s="11"/>
      <c r="J31" s="10"/>
      <c r="K31" s="10"/>
      <c r="L31" s="6"/>
    </row>
    <row r="32" spans="1:11" ht="15">
      <c r="A32" s="4" t="s">
        <v>19</v>
      </c>
      <c r="B32" s="11"/>
      <c r="C32" s="11"/>
      <c r="D32" s="11"/>
      <c r="E32" s="10"/>
      <c r="F32" s="10"/>
      <c r="G32" s="16"/>
      <c r="H32" s="16"/>
      <c r="I32" s="16"/>
      <c r="J32" s="16"/>
      <c r="K32" s="10"/>
    </row>
    <row r="33" spans="1:11" ht="15">
      <c r="A33" s="11"/>
      <c r="B33" s="11"/>
      <c r="C33" s="11"/>
      <c r="D33" s="11"/>
      <c r="E33" s="10"/>
      <c r="F33" s="10"/>
      <c r="G33" s="16"/>
      <c r="H33" s="16"/>
      <c r="I33" s="16"/>
      <c r="J33" s="16"/>
      <c r="K33" s="10"/>
    </row>
  </sheetData>
  <sheetProtection/>
  <mergeCells count="2">
    <mergeCell ref="A1:O1"/>
    <mergeCell ref="A2:O2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Ministry opf Tourism</dc:creator>
  <cp:keywords/>
  <dc:description/>
  <cp:lastModifiedBy>Georgina Delancy</cp:lastModifiedBy>
  <cp:lastPrinted>2018-06-19T16:52:25Z</cp:lastPrinted>
  <dcterms:created xsi:type="dcterms:W3CDTF">2001-11-27T16:15:46Z</dcterms:created>
  <dcterms:modified xsi:type="dcterms:W3CDTF">2018-06-19T16:55:12Z</dcterms:modified>
  <cp:category/>
  <cp:version/>
  <cp:contentType/>
  <cp:contentStatus/>
</cp:coreProperties>
</file>